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6\Actualización de la pagina web\Misiones al Exterior\Febrero\"/>
    </mc:Choice>
  </mc:AlternateContent>
  <bookViews>
    <workbookView minimized="1" xWindow="0" yWindow="0" windowWidth="24000" windowHeight="9600" tabRatio="592"/>
  </bookViews>
  <sheets>
    <sheet name="Misiones - enero 2026" sheetId="1" r:id="rId1"/>
    <sheet name="Total por Dirección" sheetId="2" r:id="rId2"/>
  </sheets>
  <definedNames>
    <definedName name="_xlnm._FilterDatabase" localSheetId="0" hidden="1">'Misiones - enero 2026'!$A$4:$N$14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5" i="1" l="1"/>
  <c r="J25" i="1"/>
  <c r="M24" i="1"/>
  <c r="M22" i="1"/>
  <c r="M21" i="1"/>
  <c r="M20" i="1"/>
  <c r="M25" i="1" l="1"/>
  <c r="K14" i="1"/>
  <c r="J14" i="1"/>
  <c r="M5" i="1"/>
  <c r="M13" i="1"/>
  <c r="M6" i="1"/>
  <c r="M14" i="1" l="1"/>
</calcChain>
</file>

<file path=xl/sharedStrings.xml><?xml version="1.0" encoding="utf-8"?>
<sst xmlns="http://schemas.openxmlformats.org/spreadsheetml/2006/main" count="165" uniqueCount="124">
  <si>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</si>
  <si>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</si>
  <si>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</si>
  <si>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</si>
  <si>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</si>
  <si>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</si>
  <si>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</si>
  <si>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</si>
  <si>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</si>
  <si>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</si>
  <si>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</si>
  <si>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</si>
  <si>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</si>
  <si>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</si>
  <si>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</si>
  <si>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</si>
  <si>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</si>
  <si>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</si>
  <si>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</si>
  <si>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</si>
  <si>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</si>
  <si>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</si>
  <si>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</si>
  <si>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</si>
  <si>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</si>
  <si>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</si>
  <si>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</si>
  <si>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</si>
  <si>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</si>
  <si>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</si>
  <si>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</si>
  <si>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</si>
  <si>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</si>
  <si>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</si>
  <si>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</si>
  <si>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</si>
  <si>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</si>
  <si>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</si>
  <si>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</si>
  <si>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</si>
  <si>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</si>
  <si>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</si>
  <si>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</si>
  <si>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</si>
  <si>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</si>
  <si>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</si>
  <si>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</si>
  <si>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</si>
  <si>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</si>
  <si>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</si>
  <si>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</si>
  <si>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t>Jefa</t>
  </si>
  <si>
    <t>Oficina de Arbitraje de Inversiones</t>
  </si>
  <si>
    <t>N-19-542</t>
  </si>
  <si>
    <t>Isabel Vecchio</t>
  </si>
  <si>
    <t>Directora</t>
  </si>
  <si>
    <t>8-725-363</t>
  </si>
  <si>
    <t>Período: Del 1 al 31 de enero de 2026</t>
  </si>
  <si>
    <t>Dirección de Estrategia Financiera y Fiscalización Internacional</t>
  </si>
  <si>
    <t>Guatemala</t>
  </si>
  <si>
    <t>Participo en calidad de revisora principal, de las Reuniones del Grupo Conjunto de las Américas (ICRG América JG),para los países que se encuentran en la lista gris del Grupo de Acción Financiera Internacional (GAF).</t>
  </si>
  <si>
    <t>Margie Lys Jaime</t>
  </si>
  <si>
    <t>New York, Estados Unidos</t>
  </si>
  <si>
    <t>Felipe Chapman</t>
  </si>
  <si>
    <t>8-291-172</t>
  </si>
  <si>
    <t>Ministro</t>
  </si>
  <si>
    <t>Participó en el 53° período de sesiones del Grupo de Trabajo III sobre Reforma del Sistema de Solución de Controversia entre Inversionistas y Estado (SCIE) de la Comisión de las Naciones Unidas para el Decreto Mercantil Internacional (CNUDM).</t>
  </si>
  <si>
    <t>Participó en la Reunión del Foro Económico Mundial 2026.</t>
  </si>
  <si>
    <t>Davos, Suiza</t>
  </si>
  <si>
    <t xml:space="preserve">Shanida Navarro </t>
  </si>
  <si>
    <t>2-709-1294</t>
  </si>
  <si>
    <t xml:space="preserve">Analista Financiera </t>
  </si>
  <si>
    <t xml:space="preserve">Guatemala </t>
  </si>
  <si>
    <t xml:space="preserve">Dirección General de Tesoreria </t>
  </si>
  <si>
    <t>Joel Enrique Diaz</t>
  </si>
  <si>
    <t>8-809-819</t>
  </si>
  <si>
    <t xml:space="preserve">Oficial de cuentas </t>
  </si>
  <si>
    <t xml:space="preserve">Elisa Mabel Castillo </t>
  </si>
  <si>
    <t>9-720-236</t>
  </si>
  <si>
    <t xml:space="preserve">Subdirectora General de Tesoreria </t>
  </si>
  <si>
    <t xml:space="preserve">Edwin Cortes </t>
  </si>
  <si>
    <t>8-911-826</t>
  </si>
  <si>
    <t>Asistente de Contabilidad</t>
  </si>
  <si>
    <t xml:space="preserve">Diva Pinzon </t>
  </si>
  <si>
    <t xml:space="preserve">Rodolfo Sange </t>
  </si>
  <si>
    <t>Fortalecer la gestión del flujo de caja gubernamental y de los servicios financieros asociados a la Cuenta Única del Tesoro (CUT), mediante el monitoreo oportuno y eficiente de las cuentas, contribuyendo a una adecuada gestión de liquidez, al cumplimiento de las obligaciones del Estado y a la transparencia en el uso de los recursos públicos.</t>
  </si>
  <si>
    <t>Conocer los desafíos, problemas, herramientas y soluciones sobre la gestión de liquidez de la tesorería de manera transversal, desde la estimación presupuestaria en el plano financiero, gestión de portafolio, flujo de caja y buffer de liquidez hasta minimizar los riesgos de mercado, teniendo un manejo transparente, con información que permita hacer un buen uso de la liquidez de la Cuenta Única del Tesoro para minimizar riesgos y costos en el cumplimiento de pagos en el menor tiempo posible.</t>
  </si>
  <si>
    <t>Fortalecer la administración del flujo de caja gubernamental y de los servicios financieros vinculados a la Cuenta Única del Tesoro (CUT), a través del monitoreo oportuno y eficiente de las cuentas, promoviendo una gestión óptima de la liquidez, el cumplimiento de las obligaciones del Estado y la transparencia en la gestión de los recursos públicos.</t>
  </si>
  <si>
    <t>Cada día las Tesorería migran hacia procesos más sofisticados previendo y manteniendo márgenes de liquidez apropiadas, tratando de optimizar los recursos e incurriendo en el menor costo posible.</t>
  </si>
  <si>
    <t>8-874-2127</t>
  </si>
  <si>
    <t>Abogada</t>
  </si>
  <si>
    <t xml:space="preserve">Direccion General de Ingreso </t>
  </si>
  <si>
    <t>Salamanca, España</t>
  </si>
  <si>
    <t>La misión tuvo como objeto la participación en el Curso de Especialización en Cuestiones Actuales de Derecho Penal Económico, organizado por la Universidad de Salamanca, en el marco de los Cursos de Especialización en Derecho, edición 2026.</t>
  </si>
  <si>
    <t>8-191-527</t>
  </si>
  <si>
    <t>Director General de Planificación Nacional</t>
  </si>
  <si>
    <t>Dirección General de Planificación Nacional</t>
  </si>
  <si>
    <t xml:space="preserve">Mexico, Estados Unidos de Mexicanos </t>
  </si>
  <si>
    <t xml:space="preserve">Participar en el “Taller Regional sobre Seguridad de la Cadena de Suministro de Semiconductores e Inversiones Transfronterizas”, realizado del 19 al 22 de enero de 2026 en la Ciudad de México, México. </t>
  </si>
  <si>
    <r>
      <rPr>
        <u/>
        <sz val="10"/>
        <color rgb="FF0000FF"/>
        <rFont val="Arial"/>
        <family val="2"/>
      </rPr>
      <t>Ver Informe</t>
    </r>
    <r>
      <rPr>
        <sz val="10"/>
        <rFont val="Arial"/>
        <family val="2"/>
      </rPr>
      <t xml:space="preserve"> </t>
    </r>
  </si>
  <si>
    <t xml:space="preserve"> Febrero</t>
  </si>
  <si>
    <t>Período: Del 1 al 28 de febrero de 2026</t>
  </si>
  <si>
    <t>4-760-2081</t>
  </si>
  <si>
    <t>9-105-224</t>
  </si>
  <si>
    <t>8-751-1045</t>
  </si>
  <si>
    <t>Omar González</t>
  </si>
  <si>
    <t>Francisco S. Alvarez S.</t>
  </si>
  <si>
    <t>Dilka H. Escobar De La Cruz</t>
  </si>
  <si>
    <t>Analista de Gestión</t>
  </si>
  <si>
    <t>Director General</t>
  </si>
  <si>
    <t>Subdirectora General</t>
  </si>
  <si>
    <t>Kobe, Japón</t>
  </si>
  <si>
    <t>Colombia, Medellín</t>
  </si>
  <si>
    <t>Ciudad de México</t>
  </si>
  <si>
    <t>Participó en el curso “Reducción del Riesgo de Desastres para la Sostenibilidad y la Resiliencia (LATINOAMÉRICA) (AF 2025)”.</t>
  </si>
  <si>
    <t>Participó en Reunión de Junta Directiva de Elektra Noreste (ENSA) en Medellín, Colombia.</t>
  </si>
  <si>
    <t>Participó en la 2da. conferencia regional Combinaciones de políticas para una transición resiliente y baja en carbono: una perspectiva de América Latina y el Caribe a celebrarse en la Ciudad de México, los días 3, 4 y 5 de febrero de 2026.</t>
  </si>
  <si>
    <t>Direccion de Inversiones, Concesiones y Riesgos del Estado</t>
  </si>
  <si>
    <t>Fausto B. Fernández De León</t>
  </si>
  <si>
    <t>8-746-2357</t>
  </si>
  <si>
    <t xml:space="preserve">Viceministro </t>
  </si>
  <si>
    <t>Despacho Viceministro de Finanzas</t>
  </si>
  <si>
    <t>Tokio, Japón</t>
  </si>
  <si>
    <t>Participó en el Evento "Plalfomm for Collaboration on Tax" Lanzamiento Programa de Impacto de Movilización de Ingreso Doméstico DRM.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</si>
</sst>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B/.&quot;#,##0.00"/>
    <numFmt numFmtId="165" formatCode="#,##0.00\ _€"/>
  </numFmts>
  <fonts count="17"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u/>
      <sz val="10"/>
      <color rgb="FF0000FF"/>
      <name val="Arial"/>
      <family val="2"/>
    </font>
    <font>
      <sz val="12"/>
      <name val="Arial Black"/>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s>
  <cellStyleXfs count="1">
    <xf numFmtId="0" fontId="0" fillId="0" borderId="0"/>
  </cellStyleXfs>
  <cellXfs count="48">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4" fontId="6" fillId="0" borderId="0" xfId="0" applyNumberFormat="1" applyFont="1" applyFill="1" applyBorder="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Fill="1" applyBorder="1" applyAlignment="1">
      <alignment horizontal="left" vertical="center" wrapText="1"/>
    </xf>
    <xf numFmtId="165" fontId="11" fillId="0" borderId="5" xfId="0" applyNumberFormat="1" applyFont="1" applyFill="1" applyBorder="1" applyAlignment="1">
      <alignment horizontal="right"/>
    </xf>
    <xf numFmtId="0" fontId="11" fillId="0" borderId="4" xfId="0" applyFont="1" applyFill="1" applyBorder="1" applyAlignment="1">
      <alignment horizontal="left"/>
    </xf>
    <xf numFmtId="0" fontId="11" fillId="0" borderId="4" xfId="0" applyFont="1" applyFill="1" applyBorder="1"/>
    <xf numFmtId="0" fontId="11" fillId="0" borderId="4" xfId="0" applyFont="1" applyFill="1" applyBorder="1" applyAlignment="1">
      <alignment vertical="center" wrapText="1"/>
    </xf>
    <xf numFmtId="165" fontId="11" fillId="0" borderId="5" xfId="0" applyNumberFormat="1" applyFont="1" applyFill="1" applyBorder="1" applyAlignment="1"/>
    <xf numFmtId="0" fontId="11" fillId="0" borderId="4" xfId="0" applyFont="1" applyFill="1" applyBorder="1" applyAlignment="1"/>
    <xf numFmtId="0" fontId="11" fillId="0" borderId="4" xfId="0" applyFont="1" applyFill="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NumberFormat="1"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11" fillId="0" borderId="9" xfId="0" applyFont="1" applyFill="1" applyBorder="1" applyAlignment="1">
      <alignment wrapText="1"/>
    </xf>
    <xf numFmtId="165" fontId="11" fillId="0" borderId="10" xfId="0" applyNumberFormat="1" applyFont="1" applyFill="1" applyBorder="1" applyAlignment="1">
      <alignment horizontal="right"/>
    </xf>
    <xf numFmtId="0" fontId="2" fillId="0" borderId="0" xfId="0" applyFont="1" applyAlignment="1">
      <alignment wrapText="1"/>
    </xf>
    <xf numFmtId="0" fontId="0" fillId="4" borderId="0" xfId="0" applyFont="1" applyFill="1"/>
    <xf numFmtId="164" fontId="6" fillId="4"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6" fillId="0" borderId="0" xfId="0" applyFont="1"/>
    <xf numFmtId="164" fontId="5" fillId="4"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1" fillId="0" borderId="0" xfId="0" applyFont="1" applyBorder="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wrapText="1"/>
    </xf>
    <xf numFmtId="0" fontId="1" fillId="0" borderId="0" xfId="0" applyFont="1" applyBorder="1" applyAlignment="1">
      <alignment horizontal="center" vertical="center" wrapText="1"/>
    </xf>
    <xf numFmtId="0" fontId="9"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76200</xdr:rowOff>
    </xdr:from>
    <xdr:to>
      <xdr:col>3</xdr:col>
      <xdr:colOff>209550</xdr:colOff>
      <xdr:row>2</xdr:row>
      <xdr:rowOff>76199</xdr:rowOff>
    </xdr:to>
    <xdr:pic>
      <xdr:nvPicPr>
        <xdr:cNvPr id="4" name="Imagen 3"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76200"/>
          <a:ext cx="2152651" cy="666749"/>
        </a:xfrm>
        <a:prstGeom prst="rect">
          <a:avLst/>
        </a:prstGeom>
        <a:noFill/>
        <a:ln>
          <a:noFill/>
        </a:ln>
      </xdr:spPr>
    </xdr:pic>
    <xdr:clientData/>
  </xdr:twoCellAnchor>
  <xdr:twoCellAnchor editAs="oneCell">
    <xdr:from>
      <xdr:col>0</xdr:col>
      <xdr:colOff>57150</xdr:colOff>
      <xdr:row>16</xdr:row>
      <xdr:rowOff>171449</xdr:rowOff>
    </xdr:from>
    <xdr:to>
      <xdr:col>2</xdr:col>
      <xdr:colOff>457200</xdr:colOff>
      <xdr:row>18</xdr:row>
      <xdr:rowOff>171450</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7150" y="9839324"/>
          <a:ext cx="1600200" cy="62865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tabSelected="1" topLeftCell="A13" workbookViewId="0">
      <selection activeCell="A17" sqref="A17:N25"/>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19.42578125" style="11" customWidth="1"/>
    <col min="7" max="7" width="29" style="36" customWidth="1"/>
    <col min="8" max="8" width="26.7109375" style="11" customWidth="1"/>
    <col min="9" max="9" width="62.7109375" style="12" customWidth="1"/>
    <col min="10" max="10" width="12.42578125" style="10" customWidth="1"/>
    <col min="11" max="11" width="13.28515625" style="10" customWidth="1"/>
    <col min="12" max="12" width="12.28515625" style="10" customWidth="1"/>
    <col min="13" max="13" width="12" style="10" customWidth="1"/>
    <col min="14" max="14" width="10.7109375" style="10" customWidth="1"/>
  </cols>
  <sheetData>
    <row r="1" spans="1:14" ht="24" customHeight="1" x14ac:dyDescent="0.25">
      <c r="A1" s="46" t="s">
        <v>0</v>
      </c>
      <c r="B1" s="46"/>
      <c r="C1" s="46"/>
      <c r="D1" s="46"/>
      <c r="E1" s="46"/>
      <c r="F1" s="46"/>
      <c r="G1" s="46"/>
      <c r="H1" s="46"/>
      <c r="I1" s="46"/>
      <c r="J1" s="46"/>
      <c r="K1" s="46"/>
      <c r="L1" s="46"/>
      <c r="M1" s="46"/>
      <c r="N1" s="46"/>
    </row>
    <row r="2" spans="1:14" ht="28.5" customHeight="1" x14ac:dyDescent="0.25">
      <c r="A2" s="43" t="s">
        <v>1</v>
      </c>
      <c r="B2" s="43"/>
      <c r="C2" s="43"/>
      <c r="D2" s="43"/>
      <c r="E2" s="43"/>
      <c r="F2" s="43"/>
      <c r="G2" s="43"/>
      <c r="H2" s="43"/>
      <c r="I2" s="43"/>
      <c r="J2" s="43"/>
      <c r="K2" s="43"/>
      <c r="L2" s="43"/>
      <c r="M2" s="43"/>
      <c r="N2" s="43"/>
    </row>
    <row r="3" spans="1:14" ht="27.75" customHeight="1" x14ac:dyDescent="0.25">
      <c r="A3" s="44" t="s">
        <v>57</v>
      </c>
      <c r="B3" s="44"/>
      <c r="C3" s="44"/>
      <c r="D3" s="44"/>
      <c r="E3" s="44"/>
      <c r="F3" s="44"/>
      <c r="G3" s="44"/>
      <c r="H3" s="44"/>
      <c r="I3" s="44"/>
      <c r="J3" s="44"/>
      <c r="K3" s="44"/>
      <c r="L3" s="44"/>
      <c r="M3" s="44"/>
      <c r="N3" s="44"/>
    </row>
    <row r="4" spans="1:14" ht="25.5" x14ac:dyDescent="0.25">
      <c r="A4" s="1" t="s">
        <v>2</v>
      </c>
      <c r="B4" s="2" t="s">
        <v>3</v>
      </c>
      <c r="C4" s="2" t="s">
        <v>4</v>
      </c>
      <c r="D4" s="3" t="s">
        <v>5</v>
      </c>
      <c r="E4" s="3" t="s">
        <v>6</v>
      </c>
      <c r="F4" s="3" t="s">
        <v>7</v>
      </c>
      <c r="G4" s="3" t="s">
        <v>8</v>
      </c>
      <c r="H4" s="3" t="s">
        <v>9</v>
      </c>
      <c r="I4" s="4" t="s">
        <v>10</v>
      </c>
      <c r="J4" s="5" t="s">
        <v>11</v>
      </c>
      <c r="K4" s="5" t="s">
        <v>12</v>
      </c>
      <c r="L4" s="29" t="s">
        <v>13</v>
      </c>
      <c r="M4" s="5" t="s">
        <v>14</v>
      </c>
      <c r="N4" s="5" t="s">
        <v>15</v>
      </c>
    </row>
    <row r="5" spans="1:14" s="37" customFormat="1" ht="55.5" customHeight="1" x14ac:dyDescent="0.25">
      <c r="A5" s="30">
        <v>1</v>
      </c>
      <c r="B5" s="27">
        <v>46028</v>
      </c>
      <c r="C5" s="27">
        <v>46032</v>
      </c>
      <c r="D5" s="28" t="s">
        <v>54</v>
      </c>
      <c r="E5" s="28" t="s">
        <v>56</v>
      </c>
      <c r="F5" s="28" t="s">
        <v>55</v>
      </c>
      <c r="G5" s="28" t="s">
        <v>58</v>
      </c>
      <c r="H5" s="28" t="s">
        <v>59</v>
      </c>
      <c r="I5" s="33" t="s">
        <v>60</v>
      </c>
      <c r="J5" s="38">
        <v>450</v>
      </c>
      <c r="K5" s="38">
        <v>1600</v>
      </c>
      <c r="L5" s="32">
        <v>0</v>
      </c>
      <c r="M5" s="38">
        <f>SUM(J5:L5)</f>
        <v>2050</v>
      </c>
      <c r="N5" s="31" t="s">
        <v>99</v>
      </c>
    </row>
    <row r="6" spans="1:14" s="37" customFormat="1" ht="55.5" customHeight="1" x14ac:dyDescent="0.25">
      <c r="A6" s="30">
        <v>2</v>
      </c>
      <c r="B6" s="27">
        <v>46033</v>
      </c>
      <c r="C6" s="27">
        <v>46039</v>
      </c>
      <c r="D6" s="28" t="s">
        <v>61</v>
      </c>
      <c r="E6" s="28" t="s">
        <v>53</v>
      </c>
      <c r="F6" s="28" t="s">
        <v>51</v>
      </c>
      <c r="G6" s="28" t="s">
        <v>52</v>
      </c>
      <c r="H6" s="28" t="s">
        <v>62</v>
      </c>
      <c r="I6" s="33" t="s">
        <v>66</v>
      </c>
      <c r="J6" s="38">
        <v>691</v>
      </c>
      <c r="K6" s="38">
        <v>1500</v>
      </c>
      <c r="L6" s="32">
        <v>0</v>
      </c>
      <c r="M6" s="38">
        <f>SUM(J6:L6)</f>
        <v>2191</v>
      </c>
      <c r="N6" s="31" t="s">
        <v>99</v>
      </c>
    </row>
    <row r="7" spans="1:14" s="37" customFormat="1" ht="69" customHeight="1" x14ac:dyDescent="0.25">
      <c r="A7" s="30">
        <v>3</v>
      </c>
      <c r="B7" s="27">
        <v>46048</v>
      </c>
      <c r="C7" s="27">
        <v>46052</v>
      </c>
      <c r="D7" s="28" t="s">
        <v>69</v>
      </c>
      <c r="E7" s="28" t="s">
        <v>70</v>
      </c>
      <c r="F7" s="28" t="s">
        <v>71</v>
      </c>
      <c r="G7" s="28" t="s">
        <v>73</v>
      </c>
      <c r="H7" s="28" t="s">
        <v>72</v>
      </c>
      <c r="I7" s="33" t="s">
        <v>85</v>
      </c>
      <c r="J7" s="38">
        <v>0</v>
      </c>
      <c r="K7" s="38">
        <v>400</v>
      </c>
      <c r="L7" s="32">
        <v>0</v>
      </c>
      <c r="M7" s="38">
        <v>400</v>
      </c>
      <c r="N7" s="31" t="s">
        <v>99</v>
      </c>
    </row>
    <row r="8" spans="1:14" s="37" customFormat="1" ht="104.25" customHeight="1" x14ac:dyDescent="0.25">
      <c r="A8" s="30">
        <v>4</v>
      </c>
      <c r="B8" s="27">
        <v>46047</v>
      </c>
      <c r="C8" s="27">
        <v>46053</v>
      </c>
      <c r="D8" s="28" t="s">
        <v>74</v>
      </c>
      <c r="E8" s="28" t="s">
        <v>75</v>
      </c>
      <c r="F8" s="28" t="s">
        <v>76</v>
      </c>
      <c r="G8" s="28" t="s">
        <v>73</v>
      </c>
      <c r="H8" s="28" t="s">
        <v>72</v>
      </c>
      <c r="I8" s="33" t="s">
        <v>86</v>
      </c>
      <c r="J8" s="38">
        <v>0</v>
      </c>
      <c r="K8" s="38">
        <v>100</v>
      </c>
      <c r="L8" s="32">
        <v>0</v>
      </c>
      <c r="M8" s="38">
        <v>100</v>
      </c>
      <c r="N8" s="31" t="s">
        <v>99</v>
      </c>
    </row>
    <row r="9" spans="1:14" s="37" customFormat="1" ht="67.5" customHeight="1" x14ac:dyDescent="0.25">
      <c r="A9" s="30">
        <v>5</v>
      </c>
      <c r="B9" s="27">
        <v>46048</v>
      </c>
      <c r="C9" s="27">
        <v>46052</v>
      </c>
      <c r="D9" s="28" t="s">
        <v>77</v>
      </c>
      <c r="E9" s="28" t="s">
        <v>78</v>
      </c>
      <c r="F9" s="28" t="s">
        <v>79</v>
      </c>
      <c r="G9" s="28" t="s">
        <v>73</v>
      </c>
      <c r="H9" s="28" t="s">
        <v>72</v>
      </c>
      <c r="I9" s="33" t="s">
        <v>88</v>
      </c>
      <c r="J9" s="38">
        <v>0</v>
      </c>
      <c r="K9" s="38">
        <v>400</v>
      </c>
      <c r="L9" s="32">
        <v>0</v>
      </c>
      <c r="M9" s="38">
        <v>400</v>
      </c>
      <c r="N9" s="31" t="s">
        <v>99</v>
      </c>
    </row>
    <row r="10" spans="1:14" s="37" customFormat="1" ht="69" customHeight="1" x14ac:dyDescent="0.25">
      <c r="A10" s="30">
        <v>6</v>
      </c>
      <c r="B10" s="27">
        <v>46048</v>
      </c>
      <c r="C10" s="27">
        <v>46052</v>
      </c>
      <c r="D10" s="28" t="s">
        <v>80</v>
      </c>
      <c r="E10" s="28" t="s">
        <v>81</v>
      </c>
      <c r="F10" s="28" t="s">
        <v>82</v>
      </c>
      <c r="G10" s="28" t="s">
        <v>73</v>
      </c>
      <c r="H10" s="28" t="s">
        <v>72</v>
      </c>
      <c r="I10" s="33" t="s">
        <v>87</v>
      </c>
      <c r="J10" s="38">
        <v>0</v>
      </c>
      <c r="K10" s="38">
        <v>400</v>
      </c>
      <c r="L10" s="32">
        <v>0</v>
      </c>
      <c r="M10" s="38">
        <v>400</v>
      </c>
      <c r="N10" s="31" t="s">
        <v>99</v>
      </c>
    </row>
    <row r="11" spans="1:14" s="37" customFormat="1" ht="55.5" customHeight="1" x14ac:dyDescent="0.25">
      <c r="A11" s="30">
        <v>7</v>
      </c>
      <c r="B11" s="27">
        <v>46034</v>
      </c>
      <c r="C11" s="27">
        <v>46045</v>
      </c>
      <c r="D11" s="28" t="s">
        <v>83</v>
      </c>
      <c r="E11" s="28" t="s">
        <v>89</v>
      </c>
      <c r="F11" s="28" t="s">
        <v>90</v>
      </c>
      <c r="G11" s="28" t="s">
        <v>91</v>
      </c>
      <c r="H11" s="28" t="s">
        <v>92</v>
      </c>
      <c r="I11" s="33" t="s">
        <v>93</v>
      </c>
      <c r="J11" s="38">
        <v>0</v>
      </c>
      <c r="K11" s="38">
        <v>8400</v>
      </c>
      <c r="L11" s="32">
        <v>0</v>
      </c>
      <c r="M11" s="38">
        <v>8400</v>
      </c>
      <c r="N11" s="31" t="s">
        <v>99</v>
      </c>
    </row>
    <row r="12" spans="1:14" s="37" customFormat="1" ht="55.5" customHeight="1" x14ac:dyDescent="0.25">
      <c r="A12" s="30">
        <v>8</v>
      </c>
      <c r="B12" s="27">
        <v>46041</v>
      </c>
      <c r="C12" s="27">
        <v>46044</v>
      </c>
      <c r="D12" s="28" t="s">
        <v>84</v>
      </c>
      <c r="E12" s="28" t="s">
        <v>94</v>
      </c>
      <c r="F12" s="28" t="s">
        <v>95</v>
      </c>
      <c r="G12" s="28" t="s">
        <v>96</v>
      </c>
      <c r="H12" s="28" t="s">
        <v>97</v>
      </c>
      <c r="I12" s="33" t="s">
        <v>98</v>
      </c>
      <c r="J12" s="38">
        <v>0</v>
      </c>
      <c r="K12" s="38">
        <v>0</v>
      </c>
      <c r="L12" s="32">
        <v>0</v>
      </c>
      <c r="M12" s="38">
        <v>0</v>
      </c>
      <c r="N12" s="31" t="s">
        <v>99</v>
      </c>
    </row>
    <row r="13" spans="1:14" s="37" customFormat="1" ht="55.5" customHeight="1" x14ac:dyDescent="0.25">
      <c r="A13" s="30">
        <v>9</v>
      </c>
      <c r="B13" s="27">
        <v>46038</v>
      </c>
      <c r="C13" s="27">
        <v>46046</v>
      </c>
      <c r="D13" s="28" t="s">
        <v>63</v>
      </c>
      <c r="E13" s="28" t="s">
        <v>64</v>
      </c>
      <c r="F13" s="28" t="s">
        <v>65</v>
      </c>
      <c r="G13" s="28" t="s">
        <v>21</v>
      </c>
      <c r="H13" s="28" t="s">
        <v>68</v>
      </c>
      <c r="I13" s="33" t="s">
        <v>67</v>
      </c>
      <c r="J13" s="38">
        <v>6998</v>
      </c>
      <c r="K13" s="38">
        <v>4800</v>
      </c>
      <c r="L13" s="32">
        <v>0</v>
      </c>
      <c r="M13" s="38">
        <f>SUM(J13:L13)</f>
        <v>11798</v>
      </c>
      <c r="N13" s="31" t="s">
        <v>99</v>
      </c>
    </row>
    <row r="14" spans="1:14" ht="21.75" customHeight="1" x14ac:dyDescent="0.25">
      <c r="A14" s="45" t="s">
        <v>18</v>
      </c>
      <c r="B14" s="45"/>
      <c r="C14" s="45"/>
      <c r="D14" s="45"/>
      <c r="E14" s="45"/>
      <c r="F14" s="45"/>
      <c r="G14" s="45"/>
      <c r="H14" s="45"/>
      <c r="I14" s="45"/>
      <c r="J14" s="39">
        <f>SUM(J5:J13)</f>
        <v>8139</v>
      </c>
      <c r="K14" s="6">
        <f>SUM(K5:K13)</f>
        <v>17600</v>
      </c>
      <c r="L14" s="6">
        <v>0</v>
      </c>
      <c r="M14" s="39">
        <f>SUM(J14:L14)</f>
        <v>25739</v>
      </c>
      <c r="N14" s="6"/>
    </row>
    <row r="15" spans="1:14" ht="21.75" customHeight="1" x14ac:dyDescent="0.25">
      <c r="A15" s="7"/>
      <c r="B15" s="7"/>
      <c r="C15" s="7"/>
      <c r="D15" s="7"/>
      <c r="E15" s="7"/>
      <c r="F15" s="7"/>
      <c r="G15" s="8"/>
      <c r="H15" s="8"/>
      <c r="I15" s="8"/>
      <c r="J15" s="9"/>
    </row>
    <row r="16" spans="1:14" ht="24.75" customHeight="1" x14ac:dyDescent="0.4">
      <c r="A16" s="40" t="s">
        <v>100</v>
      </c>
    </row>
    <row r="17" spans="1:14" ht="24.75" customHeight="1" x14ac:dyDescent="0.25">
      <c r="A17" s="46" t="s">
        <v>0</v>
      </c>
      <c r="B17" s="46"/>
      <c r="C17" s="46"/>
      <c r="D17" s="46"/>
      <c r="E17" s="46"/>
      <c r="F17" s="46"/>
      <c r="G17" s="46"/>
      <c r="H17" s="46"/>
      <c r="I17" s="46"/>
      <c r="J17" s="46"/>
      <c r="K17" s="46"/>
      <c r="L17" s="46"/>
      <c r="M17" s="46"/>
    </row>
    <row r="18" spans="1:14" ht="24.75" customHeight="1" x14ac:dyDescent="0.25">
      <c r="A18" s="43" t="s">
        <v>1</v>
      </c>
      <c r="B18" s="43"/>
      <c r="C18" s="43"/>
      <c r="D18" s="43"/>
      <c r="E18" s="43"/>
      <c r="F18" s="43"/>
      <c r="G18" s="43"/>
      <c r="H18" s="43"/>
      <c r="I18" s="43"/>
      <c r="J18" s="43"/>
      <c r="K18" s="43"/>
      <c r="L18" s="43"/>
      <c r="M18" s="43"/>
    </row>
    <row r="19" spans="1:14" ht="24.75" customHeight="1" x14ac:dyDescent="0.25">
      <c r="A19" s="44" t="s">
        <v>101</v>
      </c>
      <c r="B19" s="44"/>
      <c r="C19" s="44"/>
      <c r="D19" s="44"/>
      <c r="E19" s="44"/>
      <c r="F19" s="44"/>
      <c r="G19" s="44"/>
      <c r="H19" s="44"/>
      <c r="I19" s="44"/>
      <c r="J19" s="44"/>
      <c r="K19" s="44"/>
      <c r="L19" s="44"/>
      <c r="M19" s="44"/>
    </row>
    <row r="20" spans="1:14" ht="33" customHeight="1" x14ac:dyDescent="0.25">
      <c r="A20" s="1" t="s">
        <v>2</v>
      </c>
      <c r="B20" s="2" t="s">
        <v>3</v>
      </c>
      <c r="C20" s="2" t="s">
        <v>4</v>
      </c>
      <c r="D20" s="3" t="s">
        <v>5</v>
      </c>
      <c r="E20" s="3" t="s">
        <v>6</v>
      </c>
      <c r="F20" s="3" t="s">
        <v>7</v>
      </c>
      <c r="G20" s="3" t="s">
        <v>8</v>
      </c>
      <c r="H20" s="3" t="s">
        <v>9</v>
      </c>
      <c r="I20" s="4" t="s">
        <v>10</v>
      </c>
      <c r="J20" s="5" t="s">
        <v>11</v>
      </c>
      <c r="K20" s="5" t="s">
        <v>12</v>
      </c>
      <c r="L20" s="29" t="s">
        <v>13</v>
      </c>
      <c r="M20" s="5">
        <f>SUM(L36)</f>
        <v>0</v>
      </c>
      <c r="N20" s="5" t="s">
        <v>15</v>
      </c>
    </row>
    <row r="21" spans="1:14" ht="38.25" x14ac:dyDescent="0.25">
      <c r="A21" s="30">
        <v>1</v>
      </c>
      <c r="B21" s="27">
        <v>46034</v>
      </c>
      <c r="C21" s="27">
        <v>46060</v>
      </c>
      <c r="D21" s="28" t="s">
        <v>105</v>
      </c>
      <c r="E21" s="28" t="s">
        <v>102</v>
      </c>
      <c r="F21" s="28" t="s">
        <v>108</v>
      </c>
      <c r="G21" s="28" t="s">
        <v>117</v>
      </c>
      <c r="H21" s="28" t="s">
        <v>111</v>
      </c>
      <c r="I21" s="33" t="s">
        <v>114</v>
      </c>
      <c r="J21" s="38">
        <v>0</v>
      </c>
      <c r="K21" s="38">
        <v>500</v>
      </c>
      <c r="L21" s="41">
        <v>0</v>
      </c>
      <c r="M21" s="38">
        <f>SUM(K21:L21)</f>
        <v>500</v>
      </c>
      <c r="N21" s="31" t="s">
        <v>99</v>
      </c>
    </row>
    <row r="22" spans="1:14" ht="51.75" customHeight="1" x14ac:dyDescent="0.25">
      <c r="A22" s="30">
        <v>2</v>
      </c>
      <c r="B22" s="27">
        <v>46071</v>
      </c>
      <c r="C22" s="27">
        <v>46100</v>
      </c>
      <c r="D22" s="28" t="s">
        <v>106</v>
      </c>
      <c r="E22" s="28" t="s">
        <v>103</v>
      </c>
      <c r="F22" s="28" t="s">
        <v>109</v>
      </c>
      <c r="G22" s="28" t="s">
        <v>117</v>
      </c>
      <c r="H22" s="28" t="s">
        <v>112</v>
      </c>
      <c r="I22" s="33" t="s">
        <v>115</v>
      </c>
      <c r="J22" s="38">
        <v>0</v>
      </c>
      <c r="K22" s="38">
        <v>0</v>
      </c>
      <c r="L22" s="41">
        <v>0</v>
      </c>
      <c r="M22" s="38">
        <f t="shared" ref="M22:M25" si="0">SUM(J22:L22)</f>
        <v>0</v>
      </c>
      <c r="N22" s="31" t="s">
        <v>99</v>
      </c>
    </row>
    <row r="23" spans="1:14" ht="51.75" customHeight="1" x14ac:dyDescent="0.25">
      <c r="A23" s="30">
        <v>3</v>
      </c>
      <c r="B23" s="27">
        <v>46080</v>
      </c>
      <c r="C23" s="27">
        <v>46088</v>
      </c>
      <c r="D23" s="28" t="s">
        <v>118</v>
      </c>
      <c r="E23" s="28" t="s">
        <v>119</v>
      </c>
      <c r="F23" s="28" t="s">
        <v>120</v>
      </c>
      <c r="G23" s="28" t="s">
        <v>121</v>
      </c>
      <c r="H23" s="28" t="s">
        <v>122</v>
      </c>
      <c r="I23" s="33" t="s">
        <v>123</v>
      </c>
      <c r="J23" s="38">
        <v>13486</v>
      </c>
      <c r="K23" s="38">
        <v>4200</v>
      </c>
      <c r="L23" s="41">
        <v>0</v>
      </c>
      <c r="M23" s="38">
        <v>17686</v>
      </c>
      <c r="N23" s="31" t="s">
        <v>99</v>
      </c>
    </row>
    <row r="24" spans="1:14" ht="60.75" customHeight="1" x14ac:dyDescent="0.25">
      <c r="A24" s="30">
        <v>4</v>
      </c>
      <c r="B24" s="27">
        <v>46034</v>
      </c>
      <c r="C24" s="27">
        <v>46060</v>
      </c>
      <c r="D24" s="28" t="s">
        <v>107</v>
      </c>
      <c r="E24" s="28" t="s">
        <v>104</v>
      </c>
      <c r="F24" s="28" t="s">
        <v>110</v>
      </c>
      <c r="G24" s="28" t="s">
        <v>117</v>
      </c>
      <c r="H24" s="28" t="s">
        <v>113</v>
      </c>
      <c r="I24" s="33" t="s">
        <v>116</v>
      </c>
      <c r="J24" s="38">
        <v>0</v>
      </c>
      <c r="K24" s="38">
        <v>0</v>
      </c>
      <c r="L24" s="41">
        <v>0</v>
      </c>
      <c r="M24" s="38">
        <f t="shared" si="0"/>
        <v>0</v>
      </c>
      <c r="N24" s="31" t="s">
        <v>99</v>
      </c>
    </row>
    <row r="25" spans="1:14" ht="22.5" customHeight="1" x14ac:dyDescent="0.25">
      <c r="A25" s="45" t="s">
        <v>18</v>
      </c>
      <c r="B25" s="45"/>
      <c r="C25" s="45"/>
      <c r="D25" s="45"/>
      <c r="E25" s="45"/>
      <c r="F25" s="45"/>
      <c r="G25" s="45"/>
      <c r="H25" s="45"/>
      <c r="I25" s="45"/>
      <c r="J25" s="39">
        <f>SUM(J22:J24)</f>
        <v>13486</v>
      </c>
      <c r="K25" s="6">
        <f>SUM(K21:K24)</f>
        <v>4700</v>
      </c>
      <c r="L25" s="6">
        <v>0</v>
      </c>
      <c r="M25" s="42">
        <f t="shared" si="0"/>
        <v>18186</v>
      </c>
      <c r="N25" s="6"/>
    </row>
    <row r="31" spans="1:14" x14ac:dyDescent="0.25">
      <c r="C31" s="36"/>
    </row>
  </sheetData>
  <mergeCells count="8">
    <mergeCell ref="A18:M18"/>
    <mergeCell ref="A19:M19"/>
    <mergeCell ref="A25:I25"/>
    <mergeCell ref="A14:I14"/>
    <mergeCell ref="A1:N1"/>
    <mergeCell ref="A2:N2"/>
    <mergeCell ref="A3:N3"/>
    <mergeCell ref="A17:M17"/>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opLeftCell="A4" workbookViewId="0">
      <selection activeCell="F9" sqref="F9"/>
    </sheetView>
  </sheetViews>
  <sheetFormatPr baseColWidth="10" defaultRowHeight="15" x14ac:dyDescent="0.25"/>
  <cols>
    <col min="1" max="1" width="72" style="26" customWidth="1"/>
    <col min="2" max="2" width="17.7109375" style="26" customWidth="1"/>
  </cols>
  <sheetData>
    <row r="1" spans="1:2" x14ac:dyDescent="0.25">
      <c r="A1" s="47" t="s">
        <v>0</v>
      </c>
      <c r="B1" s="47"/>
    </row>
    <row r="2" spans="1:2" x14ac:dyDescent="0.25">
      <c r="A2" s="47" t="s">
        <v>19</v>
      </c>
      <c r="B2" s="47"/>
    </row>
    <row r="3" spans="1:2" x14ac:dyDescent="0.25">
      <c r="A3" s="47" t="s">
        <v>57</v>
      </c>
      <c r="B3" s="47"/>
    </row>
    <row r="4" spans="1:2" ht="16.5" thickBot="1" x14ac:dyDescent="0.3">
      <c r="A4" s="13"/>
      <c r="B4" s="13"/>
    </row>
    <row r="5" spans="1:2" ht="16.5" thickTop="1" x14ac:dyDescent="0.25">
      <c r="A5" s="14" t="s">
        <v>8</v>
      </c>
      <c r="B5" s="15" t="s">
        <v>20</v>
      </c>
    </row>
    <row r="6" spans="1:2" ht="15.75" x14ac:dyDescent="0.25">
      <c r="A6" s="16" t="s">
        <v>21</v>
      </c>
      <c r="B6" s="17">
        <v>11798</v>
      </c>
    </row>
    <row r="7" spans="1:2" ht="15.75" x14ac:dyDescent="0.25">
      <c r="A7" s="16"/>
      <c r="B7" s="17"/>
    </row>
    <row r="8" spans="1:2" ht="15.75" x14ac:dyDescent="0.25">
      <c r="A8" s="16" t="s">
        <v>22</v>
      </c>
      <c r="B8" s="17">
        <v>0</v>
      </c>
    </row>
    <row r="9" spans="1:2" ht="15.75" x14ac:dyDescent="0.25">
      <c r="A9" s="16"/>
      <c r="B9" s="17"/>
    </row>
    <row r="10" spans="1:2" ht="15.75" x14ac:dyDescent="0.25">
      <c r="A10" s="16" t="s">
        <v>23</v>
      </c>
      <c r="B10" s="17">
        <v>0</v>
      </c>
    </row>
    <row r="11" spans="1:2" ht="15.75" x14ac:dyDescent="0.25">
      <c r="A11" s="16"/>
      <c r="B11" s="17"/>
    </row>
    <row r="12" spans="1:2" ht="15.75" x14ac:dyDescent="0.25">
      <c r="A12" s="16" t="s">
        <v>24</v>
      </c>
      <c r="B12" s="17">
        <v>0</v>
      </c>
    </row>
    <row r="13" spans="1:2" ht="15.75" x14ac:dyDescent="0.25">
      <c r="A13" s="16"/>
      <c r="B13" s="17"/>
    </row>
    <row r="14" spans="1:2" ht="15.75" x14ac:dyDescent="0.25">
      <c r="A14" s="16" t="s">
        <v>49</v>
      </c>
      <c r="B14" s="21">
        <v>0</v>
      </c>
    </row>
    <row r="15" spans="1:2" ht="15.75" x14ac:dyDescent="0.25">
      <c r="A15" s="18"/>
      <c r="B15" s="17"/>
    </row>
    <row r="16" spans="1:2" ht="15.75" x14ac:dyDescent="0.25">
      <c r="A16" s="19" t="s">
        <v>25</v>
      </c>
      <c r="B16" s="17">
        <v>0</v>
      </c>
    </row>
    <row r="17" spans="1:2" ht="15.75" x14ac:dyDescent="0.25">
      <c r="A17" s="18"/>
      <c r="B17" s="17"/>
    </row>
    <row r="18" spans="1:2" ht="15.75" x14ac:dyDescent="0.25">
      <c r="A18" s="19" t="s">
        <v>26</v>
      </c>
      <c r="B18" s="17">
        <v>0</v>
      </c>
    </row>
    <row r="19" spans="1:2" ht="15.75" x14ac:dyDescent="0.25">
      <c r="A19" s="18"/>
      <c r="B19" s="17"/>
    </row>
    <row r="20" spans="1:2" ht="15.75" x14ac:dyDescent="0.25">
      <c r="A20" s="19" t="s">
        <v>27</v>
      </c>
      <c r="B20" s="17">
        <v>0</v>
      </c>
    </row>
    <row r="21" spans="1:2" ht="15.75" x14ac:dyDescent="0.25">
      <c r="A21" s="18"/>
      <c r="B21" s="17"/>
    </row>
    <row r="22" spans="1:2" ht="15.75" x14ac:dyDescent="0.25">
      <c r="A22" s="19" t="s">
        <v>28</v>
      </c>
      <c r="B22" s="17">
        <v>0</v>
      </c>
    </row>
    <row r="23" spans="1:2" ht="15.75" x14ac:dyDescent="0.25">
      <c r="A23" s="18"/>
      <c r="B23" s="17"/>
    </row>
    <row r="24" spans="1:2" ht="15.75" x14ac:dyDescent="0.25">
      <c r="A24" s="19" t="s">
        <v>29</v>
      </c>
      <c r="B24" s="17">
        <v>0</v>
      </c>
    </row>
    <row r="25" spans="1:2" ht="15.75" x14ac:dyDescent="0.25">
      <c r="A25" s="18"/>
      <c r="B25" s="17"/>
    </row>
    <row r="26" spans="1:2" ht="15.75" x14ac:dyDescent="0.25">
      <c r="A26" s="19" t="s">
        <v>30</v>
      </c>
      <c r="B26" s="17">
        <v>0</v>
      </c>
    </row>
    <row r="27" spans="1:2" ht="15.75" x14ac:dyDescent="0.25">
      <c r="A27" s="19"/>
      <c r="B27" s="17"/>
    </row>
    <row r="28" spans="1:2" ht="15.75" x14ac:dyDescent="0.25">
      <c r="A28" s="19" t="s">
        <v>31</v>
      </c>
      <c r="B28" s="17">
        <v>0</v>
      </c>
    </row>
    <row r="29" spans="1:2" ht="15.75" x14ac:dyDescent="0.25">
      <c r="A29" s="19"/>
      <c r="B29" s="17"/>
    </row>
    <row r="30" spans="1:2" ht="15.75" x14ac:dyDescent="0.25">
      <c r="A30" s="20" t="s">
        <v>32</v>
      </c>
      <c r="B30" s="17">
        <v>0</v>
      </c>
    </row>
    <row r="31" spans="1:2" ht="15.75" x14ac:dyDescent="0.25">
      <c r="A31" s="19"/>
      <c r="B31" s="17"/>
    </row>
    <row r="32" spans="1:2" ht="15.75" x14ac:dyDescent="0.25">
      <c r="A32" s="19" t="s">
        <v>33</v>
      </c>
      <c r="B32" s="17">
        <v>0</v>
      </c>
    </row>
    <row r="33" spans="1:2" ht="15.75" x14ac:dyDescent="0.25">
      <c r="A33" s="19"/>
      <c r="B33" s="17"/>
    </row>
    <row r="34" spans="1:2" ht="15.75" x14ac:dyDescent="0.25">
      <c r="A34" s="19" t="s">
        <v>34</v>
      </c>
      <c r="B34" s="17">
        <v>0</v>
      </c>
    </row>
    <row r="35" spans="1:2" ht="15.75" x14ac:dyDescent="0.25">
      <c r="A35" s="19"/>
      <c r="B35" s="17"/>
    </row>
    <row r="36" spans="1:2" ht="15.75" x14ac:dyDescent="0.25">
      <c r="A36" s="19" t="s">
        <v>35</v>
      </c>
      <c r="B36" s="17">
        <v>0</v>
      </c>
    </row>
    <row r="37" spans="1:2" ht="15.75" x14ac:dyDescent="0.25">
      <c r="A37" s="19"/>
      <c r="B37" s="17"/>
    </row>
    <row r="38" spans="1:2" ht="15.75" x14ac:dyDescent="0.25">
      <c r="A38" s="18" t="s">
        <v>36</v>
      </c>
      <c r="B38" s="17">
        <v>0</v>
      </c>
    </row>
    <row r="39" spans="1:2" ht="15.75" x14ac:dyDescent="0.25">
      <c r="A39" s="19"/>
      <c r="B39" s="17"/>
    </row>
    <row r="40" spans="1:2" ht="15.75" x14ac:dyDescent="0.25">
      <c r="A40" s="18" t="s">
        <v>37</v>
      </c>
      <c r="B40" s="17">
        <v>0</v>
      </c>
    </row>
    <row r="41" spans="1:2" ht="15.75" x14ac:dyDescent="0.25">
      <c r="A41" s="19"/>
      <c r="B41" s="17"/>
    </row>
    <row r="42" spans="1:2" ht="15.75" x14ac:dyDescent="0.25">
      <c r="A42" s="18" t="s">
        <v>38</v>
      </c>
      <c r="B42" s="17">
        <v>0</v>
      </c>
    </row>
    <row r="43" spans="1:2" ht="15.75" x14ac:dyDescent="0.25">
      <c r="A43" s="19"/>
      <c r="B43" s="17"/>
    </row>
    <row r="44" spans="1:2" ht="15.75" x14ac:dyDescent="0.25">
      <c r="A44" s="19" t="s">
        <v>39</v>
      </c>
      <c r="B44" s="17">
        <v>0</v>
      </c>
    </row>
    <row r="45" spans="1:2" ht="15.75" x14ac:dyDescent="0.25">
      <c r="A45" s="19"/>
      <c r="B45" s="17"/>
    </row>
    <row r="46" spans="1:2" ht="15.75" x14ac:dyDescent="0.25">
      <c r="A46" s="19" t="s">
        <v>40</v>
      </c>
      <c r="B46" s="17">
        <v>0</v>
      </c>
    </row>
    <row r="47" spans="1:2" ht="15.75" x14ac:dyDescent="0.25">
      <c r="A47" s="19"/>
      <c r="B47" s="17"/>
    </row>
    <row r="48" spans="1:2" ht="15.75" x14ac:dyDescent="0.25">
      <c r="A48" s="19" t="s">
        <v>41</v>
      </c>
      <c r="B48" s="17">
        <v>0</v>
      </c>
    </row>
    <row r="49" spans="1:2" ht="15.75" x14ac:dyDescent="0.25">
      <c r="A49" s="19"/>
      <c r="B49" s="17"/>
    </row>
    <row r="50" spans="1:2" ht="15.75" x14ac:dyDescent="0.25">
      <c r="A50" s="19" t="s">
        <v>17</v>
      </c>
      <c r="B50" s="17">
        <v>0</v>
      </c>
    </row>
    <row r="51" spans="1:2" ht="15.75" x14ac:dyDescent="0.25">
      <c r="A51" s="19"/>
      <c r="B51" s="17"/>
    </row>
    <row r="52" spans="1:2" ht="15.75" x14ac:dyDescent="0.25">
      <c r="A52" s="19" t="s">
        <v>42</v>
      </c>
      <c r="B52" s="21">
        <v>0</v>
      </c>
    </row>
    <row r="53" spans="1:2" ht="15.75" x14ac:dyDescent="0.25">
      <c r="A53" s="19"/>
      <c r="B53" s="17"/>
    </row>
    <row r="54" spans="1:2" ht="15.75" x14ac:dyDescent="0.25">
      <c r="A54" s="19" t="s">
        <v>43</v>
      </c>
      <c r="B54" s="17">
        <v>0</v>
      </c>
    </row>
    <row r="55" spans="1:2" ht="15.75" x14ac:dyDescent="0.25">
      <c r="A55" s="19"/>
      <c r="B55" s="17"/>
    </row>
    <row r="56" spans="1:2" ht="15.75" x14ac:dyDescent="0.25">
      <c r="A56" s="19" t="s">
        <v>0</v>
      </c>
      <c r="B56" s="17">
        <v>0</v>
      </c>
    </row>
    <row r="57" spans="1:2" ht="15.75" x14ac:dyDescent="0.25">
      <c r="A57" s="19"/>
      <c r="B57" s="17"/>
    </row>
    <row r="58" spans="1:2" ht="15.75" x14ac:dyDescent="0.25">
      <c r="A58" s="19" t="s">
        <v>44</v>
      </c>
      <c r="B58" s="17">
        <v>0</v>
      </c>
    </row>
    <row r="59" spans="1:2" ht="15.75" x14ac:dyDescent="0.25">
      <c r="A59" s="19"/>
      <c r="B59" s="17"/>
    </row>
    <row r="60" spans="1:2" ht="15.75" x14ac:dyDescent="0.25">
      <c r="A60" s="22" t="s">
        <v>16</v>
      </c>
      <c r="B60" s="17">
        <v>2050</v>
      </c>
    </row>
    <row r="61" spans="1:2" ht="15.75" x14ac:dyDescent="0.25">
      <c r="A61" s="19"/>
      <c r="B61" s="17"/>
    </row>
    <row r="62" spans="1:2" ht="15.75" x14ac:dyDescent="0.25">
      <c r="A62" s="19" t="s">
        <v>45</v>
      </c>
      <c r="B62" s="17">
        <v>0</v>
      </c>
    </row>
    <row r="63" spans="1:2" ht="15.75" x14ac:dyDescent="0.25">
      <c r="A63" s="19"/>
      <c r="B63" s="17"/>
    </row>
    <row r="64" spans="1:2" ht="15.75" x14ac:dyDescent="0.25">
      <c r="A64" s="19" t="s">
        <v>50</v>
      </c>
      <c r="B64" s="17">
        <v>2191</v>
      </c>
    </row>
    <row r="65" spans="1:2" ht="15.75" x14ac:dyDescent="0.25">
      <c r="A65" s="19"/>
      <c r="B65" s="17"/>
    </row>
    <row r="66" spans="1:2" ht="15.75" x14ac:dyDescent="0.25">
      <c r="A66" s="23" t="s">
        <v>46</v>
      </c>
      <c r="B66" s="17">
        <v>0</v>
      </c>
    </row>
    <row r="67" spans="1:2" ht="15.75" x14ac:dyDescent="0.25">
      <c r="A67" s="19"/>
      <c r="B67" s="17"/>
    </row>
    <row r="68" spans="1:2" ht="15.75" x14ac:dyDescent="0.25">
      <c r="A68" s="23" t="s">
        <v>47</v>
      </c>
      <c r="B68" s="17">
        <v>0</v>
      </c>
    </row>
    <row r="69" spans="1:2" ht="15.75" x14ac:dyDescent="0.25">
      <c r="A69" s="34"/>
      <c r="B69" s="35"/>
    </row>
    <row r="70" spans="1:2" ht="16.5" thickBot="1" x14ac:dyDescent="0.3">
      <c r="A70" s="24" t="s">
        <v>48</v>
      </c>
      <c r="B70" s="25">
        <v>16039</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2026</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2026-03-19T14:33:48Z</cp:lastPrinted>
  <dcterms:created xsi:type="dcterms:W3CDTF">2024-07-10T14:42:36Z</dcterms:created>
  <dcterms:modified xsi:type="dcterms:W3CDTF">2026-03-20T19:38:59Z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11.12.0.808</vt:lpwstr>
  </property>
</Properties>
</file>