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eatencio\Documents\"/>
    </mc:Choice>
  </mc:AlternateContent>
  <xr:revisionPtr revIDLastSave="0" documentId="8_{64DD6E5A-06AA-4C1D-B4C8-2D2D8EF044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C" sheetId="3" r:id="rId1"/>
    <sheet name="SPNF" sheetId="4" r:id="rId2"/>
    <sheet name="Transferencia Corrientes" sheetId="1" r:id="rId3"/>
    <sheet name="Gasto de Capital" sheetId="2" r:id="rId4"/>
  </sheets>
  <definedNames>
    <definedName name="_xlnm.Print_Area" localSheetId="3">'Gasto de Capital'!$A$1:$B$26</definedName>
    <definedName name="_xlnm.Print_Area" localSheetId="1">SPNF!$A$1:$E$86</definedName>
    <definedName name="_xlnm.Print_Area" localSheetId="2">'Transferencia Corrientes'!$A$1:$C$57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Mauricio Moreno</author>
  </authors>
  <commentList>
    <comment ref="B39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Mauricio Moreno:</t>
        </r>
        <r>
          <rPr>
            <sz val="9"/>
            <color indexed="81"/>
            <rFont val="Tahoma"/>
            <family val="2"/>
          </rPr>
          <t xml:space="preserve">
Se excluye los documentos fiscales.</t>
        </r>
      </text>
    </comment>
  </commentList>
</comments>
</file>

<file path=xl/sharedStrings.xml><?xml version="1.0" encoding="utf-8"?>
<sst xmlns="http://schemas.openxmlformats.org/spreadsheetml/2006/main" count="265" uniqueCount="144">
  <si>
    <t>Interés Preferencial</t>
  </si>
  <si>
    <t>Gas Licuado</t>
  </si>
  <si>
    <t>Otros</t>
  </si>
  <si>
    <t>Banco de Desarrollo Agropecuario (BDA)</t>
  </si>
  <si>
    <t>Banco Hipotecario Nacional (BHN)</t>
  </si>
  <si>
    <t>Instituto de Mercadeo Agropecuario (IMA)</t>
  </si>
  <si>
    <t>Universidad de Panamá (UP)</t>
  </si>
  <si>
    <t>IFARHU</t>
  </si>
  <si>
    <t xml:space="preserve">Metro de Panamá, S.A. </t>
  </si>
  <si>
    <t>Mi Bus</t>
  </si>
  <si>
    <t>IDAAN</t>
  </si>
  <si>
    <t>Zona Libre de Colón</t>
  </si>
  <si>
    <t>Autoridad Marítima de Panamá (AMP)</t>
  </si>
  <si>
    <t>Autoridad de Turismo de Panamá (ATP)</t>
  </si>
  <si>
    <t>Autoridad de Aeronáutica Civil (AAC)</t>
  </si>
  <si>
    <t>C.S.S.</t>
  </si>
  <si>
    <t>C.S.S.- Fejupen</t>
  </si>
  <si>
    <t>Impuesto de Cerveza</t>
  </si>
  <si>
    <t>C.S.S.- 0.8% Salarios Básicos</t>
  </si>
  <si>
    <t>C.S.S.- Impuesto Sobre Licores</t>
  </si>
  <si>
    <t>Sostenibilidad del Régimen (Ley 51)</t>
  </si>
  <si>
    <t>Subsidio Maternidad y Enfermedad (Ley 51)</t>
  </si>
  <si>
    <t>Subsidio- Fluctuaciones Intereses C.S.S.</t>
  </si>
  <si>
    <t>Aumentos Pensiones y Jubilaciones (DG 51)</t>
  </si>
  <si>
    <t xml:space="preserve">Aporte Junta Técnica Actuarial </t>
  </si>
  <si>
    <t>Pensión Vitalicia Dietilenglycol</t>
  </si>
  <si>
    <t>Neonatos afectados Heparina</t>
  </si>
  <si>
    <t>Pensión de Viudez</t>
  </si>
  <si>
    <t>Pensiones Trabajadores de las Bananeras</t>
  </si>
  <si>
    <t xml:space="preserve">Fondo Solidario de Vivienda </t>
  </si>
  <si>
    <t>Programa 120/65</t>
  </si>
  <si>
    <t>Estabilización Tarifaria</t>
  </si>
  <si>
    <t>Fondo Tarifario de Occidente</t>
  </si>
  <si>
    <t>Subsidios a Partidos Políticos</t>
  </si>
  <si>
    <t>Patronato del Hospital Jose Domingo de Obaldia</t>
  </si>
  <si>
    <t>Patronato del Hospital Santo Tomás</t>
  </si>
  <si>
    <t>Patronato Hospital del Niño</t>
  </si>
  <si>
    <t>Patronato Inst. Oncológico Nacional</t>
  </si>
  <si>
    <t>Planilla Prestac.Fondo Complementario</t>
  </si>
  <si>
    <t>Jubilaciones Especiales</t>
  </si>
  <si>
    <t>Fortalecimiento de la Producción Nac. de Granos</t>
  </si>
  <si>
    <t>Ángel Guardián</t>
  </si>
  <si>
    <t>Red de oportunidades</t>
  </si>
  <si>
    <t>Subsidio para la Inversión del Capital Social</t>
  </si>
  <si>
    <t>R</t>
  </si>
  <si>
    <t>Equipamiento Planta Productora de Moscas Estériles</t>
  </si>
  <si>
    <t>(In millions of Balboas)</t>
  </si>
  <si>
    <t>Detail</t>
  </si>
  <si>
    <t>Executed</t>
  </si>
  <si>
    <t>Current Transfers</t>
  </si>
  <si>
    <t>Fiscal documents</t>
  </si>
  <si>
    <t>Consolidated Agencies</t>
  </si>
  <si>
    <t>Public Companies</t>
  </si>
  <si>
    <t>Non-consolidated Agencies</t>
  </si>
  <si>
    <t>Source: Ministry of Economy and Finance.</t>
  </si>
  <si>
    <t>R = Reclassification of transfers/subsidies in Investment to transfers/subsidies in Operation.</t>
  </si>
  <si>
    <t>Exhibit No. 1</t>
  </si>
  <si>
    <t>Capital Transfers</t>
  </si>
  <si>
    <t>Direct Investment</t>
  </si>
  <si>
    <t>Capital Expenditure</t>
  </si>
  <si>
    <t>Private Sector</t>
  </si>
  <si>
    <t>Other transfers to the private sector</t>
  </si>
  <si>
    <t>Exhibit No. 2</t>
  </si>
  <si>
    <t>Current Transfers: January to September 2025</t>
  </si>
  <si>
    <t>Capital Expenditure: January to September 2025</t>
  </si>
  <si>
    <t xml:space="preserve"> </t>
  </si>
  <si>
    <t>Table No. 2</t>
  </si>
  <si>
    <t>FISCAL BALANCE</t>
  </si>
  <si>
    <t>CENTRAL GOVERNMENT OPERATIONS</t>
  </si>
  <si>
    <t>Difference</t>
  </si>
  <si>
    <t>Preliminary</t>
  </si>
  <si>
    <t>Absolute</t>
  </si>
  <si>
    <t>Percentage</t>
  </si>
  <si>
    <t>1</t>
  </si>
  <si>
    <t>2</t>
  </si>
  <si>
    <t>3= (1-2)</t>
  </si>
  <si>
    <t>4=3/2</t>
  </si>
  <si>
    <t>Total revenue</t>
  </si>
  <si>
    <t>Current revenue</t>
  </si>
  <si>
    <t>1. Tax Revenue</t>
  </si>
  <si>
    <t>Direct Tax</t>
  </si>
  <si>
    <t>Indirect tax</t>
  </si>
  <si>
    <t>d/c Fiscal documents</t>
  </si>
  <si>
    <t>2. Non-Tax revenue</t>
  </si>
  <si>
    <t>Capital revenues</t>
  </si>
  <si>
    <t>Donations</t>
  </si>
  <si>
    <t>...</t>
  </si>
  <si>
    <t>Total expenditure</t>
  </si>
  <si>
    <t>Current expenses</t>
  </si>
  <si>
    <t>Personal services (wages and salaries)</t>
  </si>
  <si>
    <t>Goods and services</t>
  </si>
  <si>
    <t>Interests</t>
  </si>
  <si>
    <t>Others</t>
  </si>
  <si>
    <t>Current savings</t>
  </si>
  <si>
    <t>% of GDP</t>
  </si>
  <si>
    <t>Total Savings (Total Income minus Current Expenses)</t>
  </si>
  <si>
    <t>Capital expenditure</t>
  </si>
  <si>
    <t>Primary balance</t>
  </si>
  <si>
    <t>Estimated Nominal GDP (for PEG 2025)</t>
  </si>
  <si>
    <t>Source: CGR, Superintendencia de Bancos de Panamá, BNP, CA, Decentralized Entities, MEF.</t>
  </si>
  <si>
    <t>Preliminary Financing of the Central Government</t>
  </si>
  <si>
    <t>TOTAL</t>
  </si>
  <si>
    <t>External debt</t>
  </si>
  <si>
    <t>Net disbursement</t>
  </si>
  <si>
    <t>Disbursement</t>
  </si>
  <si>
    <t>Amortization</t>
  </si>
  <si>
    <t>Financial investment</t>
  </si>
  <si>
    <t>Internal Debt</t>
  </si>
  <si>
    <r>
      <t xml:space="preserve">Banking Resources  </t>
    </r>
    <r>
      <rPr>
        <b/>
        <vertAlign val="superscript"/>
        <sz val="10"/>
        <rFont val="Arial"/>
        <family val="2"/>
      </rPr>
      <t>1/</t>
    </r>
  </si>
  <si>
    <t>Banco Nacional de Panama</t>
  </si>
  <si>
    <t>Caja de Ahorro de Panama</t>
  </si>
  <si>
    <t>Private Banks</t>
  </si>
  <si>
    <t>Checks in circulation</t>
  </si>
  <si>
    <r>
      <t xml:space="preserve">Others </t>
    </r>
    <r>
      <rPr>
        <b/>
        <vertAlign val="superscript"/>
        <sz val="10"/>
        <rFont val="Arial"/>
        <family val="2"/>
      </rPr>
      <t>2/</t>
    </r>
  </si>
  <si>
    <t>Prepared by: Macro Fiscal.</t>
  </si>
  <si>
    <t>1/ Corresponds to the use or accumulations of deposits in official and private banks; an accumulation of money carries a negative sign (-) and a use of money a positive sign (+).</t>
  </si>
  <si>
    <t>2/ Includes deposits in transit, accrued, CUT Investments, adjustments for transfers, flows and amortization and disbursement operations.</t>
  </si>
  <si>
    <t>September</t>
  </si>
  <si>
    <t>1/ Reconciled for financial registers</t>
  </si>
  <si>
    <r>
      <t>Total Balance</t>
    </r>
    <r>
      <rPr>
        <b/>
        <vertAlign val="superscript"/>
        <sz val="10"/>
        <rFont val="Arial"/>
        <family val="2"/>
      </rPr>
      <t xml:space="preserve"> 1/</t>
    </r>
  </si>
  <si>
    <t>Transfers</t>
  </si>
  <si>
    <t>Table No. 1</t>
  </si>
  <si>
    <t>CONSOLIDATED FISCAL BALANCE</t>
  </si>
  <si>
    <t>NON-FINANCIAL PUBLIC SECTOR</t>
  </si>
  <si>
    <t>General Government Current Income</t>
  </si>
  <si>
    <r>
      <t>Central Government</t>
    </r>
    <r>
      <rPr>
        <vertAlign val="superscript"/>
        <sz val="10"/>
        <rFont val="Arial"/>
        <family val="2"/>
      </rPr>
      <t xml:space="preserve"> </t>
    </r>
  </si>
  <si>
    <r>
      <t>CSS</t>
    </r>
    <r>
      <rPr>
        <vertAlign val="superscript"/>
        <sz val="10"/>
        <rFont val="Arial"/>
        <family val="2"/>
      </rPr>
      <t xml:space="preserve"> 1/</t>
    </r>
  </si>
  <si>
    <t>Operational Balance of Public Companies</t>
  </si>
  <si>
    <t>Non-consolidated Agencies and Others</t>
  </si>
  <si>
    <r>
      <t xml:space="preserve">Net Granting of Loans </t>
    </r>
    <r>
      <rPr>
        <vertAlign val="superscript"/>
        <sz val="10"/>
        <rFont val="Arial"/>
        <family val="2"/>
      </rPr>
      <t>2/</t>
    </r>
  </si>
  <si>
    <t>Current Expenses (excludes interest payments)</t>
  </si>
  <si>
    <t>Central Government</t>
  </si>
  <si>
    <t>CSS</t>
  </si>
  <si>
    <t>External Interests</t>
  </si>
  <si>
    <t>Internal interests</t>
  </si>
  <si>
    <t>General Government Current Savings</t>
  </si>
  <si>
    <t>SPNF Current Savings</t>
  </si>
  <si>
    <t>Primary Balance</t>
  </si>
  <si>
    <r>
      <t>Total Balance</t>
    </r>
    <r>
      <rPr>
        <b/>
        <vertAlign val="superscript"/>
        <sz val="10"/>
        <rFont val="Arial"/>
        <family val="2"/>
      </rPr>
      <t xml:space="preserve"> 3/</t>
    </r>
  </si>
  <si>
    <t>1/ The current revenues of the CSS contain the revenues of the Mixed Subsystem and those of Defined Benefit.</t>
  </si>
  <si>
    <t>2/ Includes granting of loans from institutions such as IFARHU, BHN and BDA.</t>
  </si>
  <si>
    <t>3/ Reconciled for financial registers</t>
  </si>
  <si>
    <t>Preliminary Financing of the Non-Financial Public Sector</t>
  </si>
  <si>
    <t>Caja de Ahorro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</si>
</sst>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_-;\-* #,##0.0_-;_-* &quot;-&quot;??_-;_-@_-"/>
    <numFmt numFmtId="165" formatCode="#,##0.0"/>
    <numFmt numFmtId="166" formatCode="#,##0.000000"/>
    <numFmt numFmtId="167" formatCode="_([$€-2]* #,##0.0_);_([$€-2]* \(#,##0.0\);_([$€-2]* &quot;-&quot;??_)"/>
    <numFmt numFmtId="168" formatCode="0.0%"/>
    <numFmt numFmtId="169" formatCode="0.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i/>
      <sz val="9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theme="1"/>
      <name val="Arial"/>
      <family val="2"/>
    </font>
    <font>
      <sz val="10"/>
      <name val="Courier"/>
      <family val="3"/>
    </font>
    <font>
      <b/>
      <sz val="11"/>
      <color theme="1"/>
      <name val="Arial"/>
      <family val="2"/>
    </font>
    <font>
      <b/>
      <sz val="11"/>
      <name val="Arial"/>
      <family val="2"/>
    </font>
    <font>
      <i/>
      <sz val="11"/>
      <color theme="1"/>
      <name val="Calibri"/>
      <family val="2"/>
      <scheme val="minor"/>
    </font>
    <font>
      <b/>
      <sz val="12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vertAlign val="superscript"/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i/>
      <sz val="10"/>
      <color indexed="12"/>
      <name val="Arial"/>
      <family val="2"/>
    </font>
    <font>
      <b/>
      <vertAlign val="superscript"/>
      <sz val="10"/>
      <name val="Arial"/>
      <family val="2"/>
    </font>
    <font>
      <b/>
      <u val="double"/>
      <sz val="10"/>
      <name val="Arial"/>
      <family val="2"/>
    </font>
    <font>
      <b/>
      <i/>
      <sz val="9"/>
      <color rgb="FFFF0000"/>
      <name val="Arial"/>
      <family val="2"/>
    </font>
    <font>
      <b/>
      <i/>
      <sz val="9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u/>
      <sz val="10"/>
      <name val="Arial"/>
      <family val="2"/>
    </font>
    <font>
      <b/>
      <i/>
      <sz val="10"/>
      <color rgb="FFFF0000"/>
      <name val="Arial"/>
      <family val="2"/>
    </font>
    <font>
      <b/>
      <i/>
      <sz val="10"/>
      <color indexed="12"/>
      <name val="Arial"/>
      <family val="2"/>
    </font>
    <font>
      <sz val="14"/>
      <color rgb="FF222222"/>
      <name val="Verdana"/>
      <family val="2"/>
    </font>
    <font>
      <sz val="11"/>
      <color theme="1"/>
      <name val="Arial"/>
      <family val="2"/>
    </font>
    <font>
      <sz val="10"/>
      <color indexed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0" fillId="0" borderId="0"/>
    <xf numFmtId="9" fontId="1" fillId="0" borderId="0" applyFont="0" applyFill="0" applyBorder="0" applyAlignment="0" applyProtection="0"/>
    <xf numFmtId="167" fontId="1" fillId="0" borderId="0"/>
    <xf numFmtId="0" fontId="1" fillId="0" borderId="0"/>
    <xf numFmtId="0" fontId="10" fillId="0" borderId="0"/>
    <xf numFmtId="9" fontId="16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15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indent="2"/>
    </xf>
    <xf numFmtId="164" fontId="3" fillId="0" borderId="0" xfId="1" applyNumberFormat="1" applyFont="1" applyAlignment="1">
      <alignment horizontal="right" vertical="center"/>
    </xf>
    <xf numFmtId="0" fontId="4" fillId="0" borderId="2" xfId="0" applyFont="1" applyBorder="1" applyAlignment="1">
      <alignment horizontal="left" vertical="center" indent="4"/>
    </xf>
    <xf numFmtId="164" fontId="4" fillId="0" borderId="0" xfId="1" applyNumberFormat="1" applyFont="1" applyAlignment="1">
      <alignment horizontal="right" vertical="center"/>
    </xf>
    <xf numFmtId="0" fontId="3" fillId="2" borderId="2" xfId="0" applyFont="1" applyFill="1" applyBorder="1" applyAlignment="1">
      <alignment horizontal="left" vertical="center" indent="2"/>
    </xf>
    <xf numFmtId="164" fontId="3" fillId="2" borderId="0" xfId="1" applyNumberFormat="1" applyFont="1" applyFill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164" fontId="0" fillId="0" borderId="3" xfId="1" applyNumberFormat="1" applyFont="1" applyBorder="1"/>
    <xf numFmtId="164" fontId="0" fillId="0" borderId="0" xfId="1" applyNumberFormat="1" applyFont="1"/>
    <xf numFmtId="164" fontId="2" fillId="0" borderId="0" xfId="1" applyNumberFormat="1" applyFont="1"/>
    <xf numFmtId="4" fontId="0" fillId="0" borderId="0" xfId="0" applyNumberFormat="1"/>
    <xf numFmtId="0" fontId="9" fillId="0" borderId="2" xfId="0" applyFont="1" applyBorder="1" applyAlignment="1">
      <alignment horizontal="left" vertical="center"/>
    </xf>
    <xf numFmtId="165" fontId="9" fillId="0" borderId="0" xfId="0" applyNumberFormat="1" applyFont="1" applyAlignment="1">
      <alignment horizontal="right" vertical="center"/>
    </xf>
    <xf numFmtId="0" fontId="9" fillId="0" borderId="2" xfId="0" applyFont="1" applyBorder="1" applyAlignment="1">
      <alignment horizontal="left" vertical="center" indent="1"/>
    </xf>
    <xf numFmtId="165" fontId="3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0" fontId="6" fillId="0" borderId="2" xfId="0" applyFont="1" applyBorder="1" applyAlignment="1">
      <alignment horizontal="left" vertical="center" indent="4"/>
    </xf>
    <xf numFmtId="0" fontId="6" fillId="0" borderId="5" xfId="0" applyFont="1" applyBorder="1" applyAlignment="1">
      <alignment horizontal="left" vertical="center" indent="4"/>
    </xf>
    <xf numFmtId="165" fontId="4" fillId="0" borderId="4" xfId="0" applyNumberFormat="1" applyFont="1" applyBorder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66" fontId="0" fillId="0" borderId="0" xfId="0" applyNumberFormat="1"/>
    <xf numFmtId="0" fontId="6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indent="4"/>
    </xf>
    <xf numFmtId="164" fontId="3" fillId="0" borderId="0" xfId="1" applyNumberFormat="1" applyFont="1" applyFill="1" applyAlignment="1">
      <alignment horizontal="right" vertical="center" indent="2"/>
    </xf>
    <xf numFmtId="0" fontId="13" fillId="0" borderId="0" xfId="0" applyFont="1" applyAlignment="1">
      <alignment horizontal="center" vertical="center"/>
    </xf>
    <xf numFmtId="167" fontId="14" fillId="2" borderId="0" xfId="3" applyFont="1" applyFill="1" applyAlignment="1">
      <alignment vertical="center"/>
    </xf>
    <xf numFmtId="167" fontId="16" fillId="2" borderId="7" xfId="3" applyFont="1" applyFill="1" applyBorder="1" applyAlignment="1">
      <alignment horizontal="center" vertical="center"/>
    </xf>
    <xf numFmtId="22" fontId="16" fillId="2" borderId="8" xfId="3" applyNumberFormat="1" applyFont="1" applyFill="1" applyBorder="1" applyAlignment="1">
      <alignment horizontal="center" vertical="center"/>
    </xf>
    <xf numFmtId="167" fontId="17" fillId="2" borderId="8" xfId="3" applyFont="1" applyFill="1" applyBorder="1" applyAlignment="1">
      <alignment horizontal="center" vertical="center"/>
    </xf>
    <xf numFmtId="0" fontId="17" fillId="2" borderId="0" xfId="3" applyNumberFormat="1" applyFont="1" applyFill="1" applyAlignment="1">
      <alignment horizontal="center" vertical="center"/>
    </xf>
    <xf numFmtId="49" fontId="17" fillId="2" borderId="0" xfId="3" applyNumberFormat="1" applyFont="1" applyFill="1" applyAlignment="1">
      <alignment horizontal="center" vertical="center"/>
    </xf>
    <xf numFmtId="167" fontId="17" fillId="2" borderId="0" xfId="3" applyFont="1" applyFill="1" applyAlignment="1">
      <alignment horizontal="center"/>
    </xf>
    <xf numFmtId="49" fontId="17" fillId="2" borderId="7" xfId="3" applyNumberFormat="1" applyFont="1" applyFill="1" applyBorder="1" applyAlignment="1">
      <alignment horizontal="center" vertical="center"/>
    </xf>
    <xf numFmtId="49" fontId="17" fillId="2" borderId="7" xfId="3" applyNumberFormat="1" applyFont="1" applyFill="1" applyBorder="1" applyAlignment="1">
      <alignment horizontal="center"/>
    </xf>
    <xf numFmtId="167" fontId="16" fillId="2" borderId="0" xfId="3" applyFont="1" applyFill="1" applyAlignment="1">
      <alignment vertical="center"/>
    </xf>
    <xf numFmtId="49" fontId="15" fillId="2" borderId="0" xfId="3" applyNumberFormat="1" applyFont="1" applyFill="1" applyAlignment="1">
      <alignment horizontal="center" vertical="center"/>
    </xf>
    <xf numFmtId="167" fontId="16" fillId="2" borderId="0" xfId="3" applyFont="1" applyFill="1" applyAlignment="1">
      <alignment horizontal="center" vertical="center"/>
    </xf>
    <xf numFmtId="167" fontId="15" fillId="2" borderId="0" xfId="3" applyFont="1" applyFill="1" applyAlignment="1">
      <alignment vertical="center"/>
    </xf>
    <xf numFmtId="165" fontId="15" fillId="2" borderId="0" xfId="3" applyNumberFormat="1" applyFont="1" applyFill="1" applyAlignment="1">
      <alignment horizontal="right" vertical="center"/>
    </xf>
    <xf numFmtId="168" fontId="15" fillId="2" borderId="0" xfId="3" applyNumberFormat="1" applyFont="1" applyFill="1" applyAlignment="1">
      <alignment horizontal="right" vertical="center"/>
    </xf>
    <xf numFmtId="165" fontId="16" fillId="2" borderId="0" xfId="3" applyNumberFormat="1" applyFont="1" applyFill="1" applyAlignment="1">
      <alignment horizontal="right" vertical="center"/>
    </xf>
    <xf numFmtId="168" fontId="16" fillId="2" borderId="0" xfId="3" applyNumberFormat="1" applyFont="1" applyFill="1" applyAlignment="1">
      <alignment horizontal="right" vertical="center"/>
    </xf>
    <xf numFmtId="167" fontId="15" fillId="2" borderId="0" xfId="3" applyFont="1" applyFill="1" applyAlignment="1">
      <alignment horizontal="left" vertical="center" indent="1"/>
    </xf>
    <xf numFmtId="167" fontId="16" fillId="2" borderId="0" xfId="3" applyFont="1" applyFill="1" applyAlignment="1">
      <alignment horizontal="left" vertical="center" indent="2"/>
    </xf>
    <xf numFmtId="167" fontId="16" fillId="2" borderId="0" xfId="3" applyFont="1" applyFill="1" applyAlignment="1">
      <alignment horizontal="left" vertical="center" indent="4"/>
    </xf>
    <xf numFmtId="167" fontId="16" fillId="2" borderId="0" xfId="3" applyFont="1" applyFill="1" applyAlignment="1">
      <alignment horizontal="left" vertical="center"/>
    </xf>
    <xf numFmtId="167" fontId="16" fillId="2" borderId="0" xfId="3" applyFont="1" applyFill="1" applyAlignment="1">
      <alignment horizontal="left" vertical="center" indent="1"/>
    </xf>
    <xf numFmtId="3" fontId="15" fillId="2" borderId="0" xfId="3" applyNumberFormat="1" applyFont="1" applyFill="1" applyAlignment="1">
      <alignment horizontal="right" vertical="center"/>
    </xf>
    <xf numFmtId="168" fontId="16" fillId="2" borderId="0" xfId="4" applyNumberFormat="1" applyFont="1" applyFill="1" applyBorder="1" applyAlignment="1">
      <alignment horizontal="right" vertical="center"/>
    </xf>
    <xf numFmtId="167" fontId="16" fillId="2" borderId="0" xfId="3" applyFont="1" applyFill="1" applyAlignment="1">
      <alignment horizontal="left" vertical="center" indent="3"/>
    </xf>
    <xf numFmtId="167" fontId="15" fillId="4" borderId="0" xfId="3" applyFont="1" applyFill="1" applyAlignment="1">
      <alignment horizontal="left" vertical="center"/>
    </xf>
    <xf numFmtId="165" fontId="15" fillId="4" borderId="0" xfId="3" applyNumberFormat="1" applyFont="1" applyFill="1" applyAlignment="1">
      <alignment horizontal="right" vertical="center"/>
    </xf>
    <xf numFmtId="168" fontId="15" fillId="4" borderId="0" xfId="3" applyNumberFormat="1" applyFont="1" applyFill="1" applyAlignment="1">
      <alignment horizontal="right" vertical="center"/>
    </xf>
    <xf numFmtId="167" fontId="19" fillId="2" borderId="0" xfId="3" applyFont="1" applyFill="1" applyAlignment="1">
      <alignment horizontal="left" vertical="center" indent="1"/>
    </xf>
    <xf numFmtId="10" fontId="20" fillId="2" borderId="0" xfId="4" applyNumberFormat="1" applyFont="1" applyFill="1" applyBorder="1" applyAlignment="1">
      <alignment horizontal="right" vertical="center"/>
    </xf>
    <xf numFmtId="167" fontId="15" fillId="4" borderId="0" xfId="3" applyFont="1" applyFill="1" applyAlignment="1">
      <alignment vertical="center"/>
    </xf>
    <xf numFmtId="168" fontId="21" fillId="2" borderId="0" xfId="3" applyNumberFormat="1" applyFont="1" applyFill="1" applyAlignment="1">
      <alignment horizontal="right" vertical="center"/>
    </xf>
    <xf numFmtId="167" fontId="15" fillId="5" borderId="0" xfId="3" applyFont="1" applyFill="1" applyAlignment="1">
      <alignment vertical="center"/>
    </xf>
    <xf numFmtId="165" fontId="23" fillId="5" borderId="0" xfId="3" applyNumberFormat="1" applyFont="1" applyFill="1" applyAlignment="1">
      <alignment horizontal="right" vertical="center"/>
    </xf>
    <xf numFmtId="168" fontId="23" fillId="5" borderId="0" xfId="3" applyNumberFormat="1" applyFont="1" applyFill="1" applyAlignment="1">
      <alignment horizontal="right" vertical="center"/>
    </xf>
    <xf numFmtId="167" fontId="24" fillId="2" borderId="7" xfId="3" applyFont="1" applyFill="1" applyBorder="1" applyAlignment="1">
      <alignment horizontal="left" vertical="center" indent="1"/>
    </xf>
    <xf numFmtId="10" fontId="24" fillId="2" borderId="7" xfId="4" applyNumberFormat="1" applyFont="1" applyFill="1" applyBorder="1" applyAlignment="1">
      <alignment horizontal="right" vertical="center"/>
    </xf>
    <xf numFmtId="168" fontId="16" fillId="2" borderId="7" xfId="3" applyNumberFormat="1" applyFont="1" applyFill="1" applyBorder="1" applyAlignment="1">
      <alignment horizontal="right" vertical="center"/>
    </xf>
    <xf numFmtId="167" fontId="25" fillId="2" borderId="0" xfId="3" applyFont="1" applyFill="1" applyAlignment="1">
      <alignment vertical="center"/>
    </xf>
    <xf numFmtId="3" fontId="25" fillId="2" borderId="0" xfId="3" applyNumberFormat="1" applyFont="1" applyFill="1" applyAlignment="1">
      <alignment horizontal="right" vertical="center"/>
    </xf>
    <xf numFmtId="168" fontId="21" fillId="2" borderId="0" xfId="3" applyNumberFormat="1" applyFont="1" applyFill="1" applyAlignment="1">
      <alignment horizontal="center" vertical="center"/>
    </xf>
    <xf numFmtId="168" fontId="16" fillId="2" borderId="0" xfId="3" applyNumberFormat="1" applyFont="1" applyFill="1" applyAlignment="1">
      <alignment horizontal="center" vertical="center"/>
    </xf>
    <xf numFmtId="0" fontId="27" fillId="2" borderId="0" xfId="6" applyFont="1" applyFill="1" applyAlignment="1">
      <alignment horizontal="left" indent="1"/>
    </xf>
    <xf numFmtId="167" fontId="28" fillId="2" borderId="0" xfId="5" applyFont="1" applyFill="1"/>
    <xf numFmtId="0" fontId="16" fillId="2" borderId="9" xfId="7" applyFont="1" applyFill="1" applyBorder="1" applyAlignment="1">
      <alignment vertical="center"/>
    </xf>
    <xf numFmtId="49" fontId="15" fillId="2" borderId="9" xfId="7" applyNumberFormat="1" applyFont="1" applyFill="1" applyBorder="1" applyAlignment="1">
      <alignment horizontal="right" vertical="center"/>
    </xf>
    <xf numFmtId="165" fontId="29" fillId="5" borderId="0" xfId="3" applyNumberFormat="1" applyFont="1" applyFill="1" applyAlignment="1">
      <alignment horizontal="right" vertical="center"/>
    </xf>
    <xf numFmtId="43" fontId="28" fillId="2" borderId="0" xfId="1" applyFont="1" applyFill="1"/>
    <xf numFmtId="169" fontId="30" fillId="2" borderId="0" xfId="7" applyNumberFormat="1" applyFont="1" applyFill="1" applyAlignment="1">
      <alignment horizontal="left" indent="1"/>
    </xf>
    <xf numFmtId="10" fontId="30" fillId="2" borderId="0" xfId="8" applyNumberFormat="1" applyFont="1" applyFill="1" applyBorder="1" applyAlignment="1">
      <alignment vertical="center"/>
    </xf>
    <xf numFmtId="169" fontId="31" fillId="2" borderId="0" xfId="7" applyNumberFormat="1" applyFont="1" applyFill="1" applyAlignment="1">
      <alignment horizontal="left" indent="1"/>
    </xf>
    <xf numFmtId="10" fontId="31" fillId="2" borderId="0" xfId="8" applyNumberFormat="1" applyFont="1" applyFill="1" applyBorder="1" applyAlignment="1">
      <alignment vertical="center"/>
    </xf>
    <xf numFmtId="169" fontId="15" fillId="6" borderId="0" xfId="7" applyNumberFormat="1" applyFont="1" applyFill="1"/>
    <xf numFmtId="165" fontId="15" fillId="6" borderId="0" xfId="7" applyNumberFormat="1" applyFont="1" applyFill="1"/>
    <xf numFmtId="169" fontId="16" fillId="2" borderId="0" xfId="7" applyNumberFormat="1" applyFont="1" applyFill="1" applyAlignment="1">
      <alignment horizontal="left" indent="1"/>
    </xf>
    <xf numFmtId="165" fontId="16" fillId="2" borderId="0" xfId="7" applyNumberFormat="1" applyFont="1" applyFill="1"/>
    <xf numFmtId="169" fontId="16" fillId="2" borderId="0" xfId="7" applyNumberFormat="1" applyFont="1" applyFill="1" applyAlignment="1">
      <alignment horizontal="left" indent="2"/>
    </xf>
    <xf numFmtId="165" fontId="16" fillId="2" borderId="0" xfId="9" applyNumberFormat="1" applyFill="1" applyBorder="1"/>
    <xf numFmtId="0" fontId="16" fillId="2" borderId="0" xfId="0" applyFont="1" applyFill="1" applyAlignment="1">
      <alignment horizontal="left" indent="1"/>
    </xf>
    <xf numFmtId="169" fontId="16" fillId="2" borderId="0" xfId="7" applyNumberFormat="1" applyFont="1" applyFill="1"/>
    <xf numFmtId="169" fontId="16" fillId="2" borderId="0" xfId="7" applyNumberFormat="1" applyFont="1" applyFill="1" applyAlignment="1">
      <alignment horizontal="left"/>
    </xf>
    <xf numFmtId="0" fontId="28" fillId="0" borderId="0" xfId="0" applyFont="1"/>
    <xf numFmtId="169" fontId="15" fillId="6" borderId="0" xfId="7" applyNumberFormat="1" applyFont="1" applyFill="1" applyAlignment="1">
      <alignment horizontal="left"/>
    </xf>
    <xf numFmtId="167" fontId="5" fillId="2" borderId="0" xfId="5" applyFont="1" applyFill="1"/>
    <xf numFmtId="167" fontId="1" fillId="0" borderId="0" xfId="5"/>
    <xf numFmtId="22" fontId="16" fillId="3" borderId="8" xfId="3" applyNumberFormat="1" applyFont="1" applyFill="1" applyBorder="1"/>
    <xf numFmtId="167" fontId="16" fillId="3" borderId="7" xfId="3" applyFont="1" applyFill="1" applyBorder="1"/>
    <xf numFmtId="167" fontId="16" fillId="3" borderId="0" xfId="3" applyFont="1" applyFill="1"/>
    <xf numFmtId="165" fontId="16" fillId="3" borderId="0" xfId="3" applyNumberFormat="1" applyFont="1" applyFill="1" applyAlignment="1">
      <alignment horizontal="center"/>
    </xf>
    <xf numFmtId="168" fontId="16" fillId="3" borderId="0" xfId="3" applyNumberFormat="1" applyFont="1" applyFill="1" applyAlignment="1">
      <alignment horizontal="center"/>
    </xf>
    <xf numFmtId="167" fontId="15" fillId="3" borderId="0" xfId="3" applyFont="1" applyFill="1"/>
    <xf numFmtId="165" fontId="15" fillId="3" borderId="0" xfId="3" applyNumberFormat="1" applyFont="1" applyFill="1" applyAlignment="1">
      <alignment horizontal="right"/>
    </xf>
    <xf numFmtId="168" fontId="15" fillId="3" borderId="0" xfId="3" applyNumberFormat="1" applyFont="1" applyFill="1" applyAlignment="1">
      <alignment horizontal="right"/>
    </xf>
    <xf numFmtId="165" fontId="16" fillId="3" borderId="0" xfId="3" applyNumberFormat="1" applyFont="1" applyFill="1" applyAlignment="1">
      <alignment horizontal="right"/>
    </xf>
    <xf numFmtId="168" fontId="16" fillId="3" borderId="0" xfId="3" applyNumberFormat="1" applyFont="1" applyFill="1" applyAlignment="1">
      <alignment horizontal="right"/>
    </xf>
    <xf numFmtId="167" fontId="16" fillId="3" borderId="0" xfId="3" applyFont="1" applyFill="1" applyAlignment="1">
      <alignment horizontal="left" indent="1"/>
    </xf>
    <xf numFmtId="167" fontId="16" fillId="3" borderId="0" xfId="3" applyFont="1" applyFill="1" applyAlignment="1">
      <alignment horizontal="left" indent="2"/>
    </xf>
    <xf numFmtId="165" fontId="16" fillId="2" borderId="0" xfId="3" applyNumberFormat="1" applyFont="1" applyFill="1" applyAlignment="1">
      <alignment horizontal="right"/>
    </xf>
    <xf numFmtId="167" fontId="15" fillId="3" borderId="0" xfId="3" applyFont="1" applyFill="1" applyAlignment="1">
      <alignment horizontal="left" indent="1"/>
    </xf>
    <xf numFmtId="167" fontId="16" fillId="3" borderId="0" xfId="3" applyFont="1" applyFill="1" applyAlignment="1">
      <alignment horizontal="left" indent="3"/>
    </xf>
    <xf numFmtId="165" fontId="15" fillId="2" borderId="0" xfId="3" applyNumberFormat="1" applyFont="1" applyFill="1" applyAlignment="1">
      <alignment horizontal="right"/>
    </xf>
    <xf numFmtId="167" fontId="19" fillId="3" borderId="0" xfId="3" applyFont="1" applyFill="1" applyAlignment="1">
      <alignment horizontal="left" indent="1"/>
    </xf>
    <xf numFmtId="10" fontId="20" fillId="3" borderId="0" xfId="4" applyNumberFormat="1" applyFont="1" applyFill="1" applyBorder="1" applyAlignment="1">
      <alignment horizontal="right"/>
    </xf>
    <xf numFmtId="167" fontId="15" fillId="7" borderId="0" xfId="3" applyFont="1" applyFill="1" applyAlignment="1">
      <alignment horizontal="left"/>
    </xf>
    <xf numFmtId="165" fontId="15" fillId="7" borderId="0" xfId="3" applyNumberFormat="1" applyFont="1" applyFill="1" applyAlignment="1">
      <alignment horizontal="right"/>
    </xf>
    <xf numFmtId="168" fontId="15" fillId="7" borderId="0" xfId="3" applyNumberFormat="1" applyFont="1" applyFill="1" applyAlignment="1">
      <alignment horizontal="right"/>
    </xf>
    <xf numFmtId="168" fontId="20" fillId="3" borderId="0" xfId="4" applyNumberFormat="1" applyFont="1" applyFill="1" applyBorder="1" applyAlignment="1">
      <alignment horizontal="right"/>
    </xf>
    <xf numFmtId="167" fontId="15" fillId="7" borderId="0" xfId="3" applyFont="1" applyFill="1"/>
    <xf numFmtId="167" fontId="24" fillId="3" borderId="7" xfId="3" applyFont="1" applyFill="1" applyBorder="1" applyAlignment="1">
      <alignment horizontal="left" vertical="center" indent="1"/>
    </xf>
    <xf numFmtId="10" fontId="24" fillId="3" borderId="7" xfId="4" applyNumberFormat="1" applyFont="1" applyFill="1" applyBorder="1" applyAlignment="1">
      <alignment horizontal="right" vertical="center"/>
    </xf>
    <xf numFmtId="10" fontId="16" fillId="3" borderId="7" xfId="3" applyNumberFormat="1" applyFont="1" applyFill="1" applyBorder="1" applyAlignment="1">
      <alignment horizontal="right"/>
    </xf>
    <xf numFmtId="10" fontId="16" fillId="3" borderId="0" xfId="3" applyNumberFormat="1" applyFont="1" applyFill="1" applyAlignment="1">
      <alignment horizontal="right"/>
    </xf>
    <xf numFmtId="0" fontId="27" fillId="2" borderId="0" xfId="6" applyFont="1" applyFill="1" applyAlignment="1">
      <alignment vertical="center"/>
    </xf>
    <xf numFmtId="165" fontId="28" fillId="2" borderId="0" xfId="6" applyNumberFormat="1" applyFont="1" applyFill="1" applyAlignment="1">
      <alignment vertical="center"/>
    </xf>
    <xf numFmtId="0" fontId="33" fillId="0" borderId="0" xfId="0" applyFont="1"/>
    <xf numFmtId="1" fontId="15" fillId="2" borderId="10" xfId="7" applyNumberFormat="1" applyFont="1" applyFill="1" applyBorder="1" applyAlignment="1">
      <alignment horizontal="right" vertical="center"/>
    </xf>
    <xf numFmtId="43" fontId="28" fillId="0" borderId="0" xfId="1" applyFont="1"/>
    <xf numFmtId="169" fontId="34" fillId="2" borderId="0" xfId="7" applyNumberFormat="1" applyFont="1" applyFill="1"/>
    <xf numFmtId="169" fontId="16" fillId="2" borderId="0" xfId="7" applyNumberFormat="1" applyFont="1" applyFill="1" applyAlignment="1">
      <alignment horizontal="left" indent="3"/>
    </xf>
    <xf numFmtId="165" fontId="16" fillId="2" borderId="0" xfId="1" applyNumberFormat="1" applyFont="1" applyFill="1" applyBorder="1"/>
    <xf numFmtId="165" fontId="28" fillId="0" borderId="0" xfId="0" applyNumberFormat="1" applyFont="1"/>
    <xf numFmtId="165" fontId="15" fillId="6" borderId="0" xfId="9" applyNumberFormat="1" applyFont="1" applyFill="1"/>
    <xf numFmtId="2" fontId="15" fillId="6" borderId="0" xfId="7" applyNumberFormat="1" applyFont="1" applyFill="1" applyAlignment="1">
      <alignment horizontal="left"/>
    </xf>
    <xf numFmtId="164" fontId="0" fillId="0" borderId="0" xfId="0" applyNumberFormat="1"/>
    <xf numFmtId="0" fontId="12" fillId="2" borderId="0" xfId="7" applyFont="1" applyFill="1" applyAlignment="1">
      <alignment horizontal="center"/>
    </xf>
    <xf numFmtId="0" fontId="16" fillId="2" borderId="0" xfId="7" applyFont="1" applyFill="1" applyAlignment="1">
      <alignment horizontal="center"/>
    </xf>
    <xf numFmtId="0" fontId="15" fillId="2" borderId="7" xfId="7" applyFont="1" applyFill="1" applyBorder="1" applyAlignment="1">
      <alignment horizontal="center"/>
    </xf>
    <xf numFmtId="169" fontId="16" fillId="2" borderId="8" xfId="7" applyNumberFormat="1" applyFont="1" applyFill="1" applyBorder="1" applyAlignment="1">
      <alignment horizontal="left" wrapText="1"/>
    </xf>
    <xf numFmtId="169" fontId="16" fillId="2" borderId="0" xfId="7" applyNumberFormat="1" applyFont="1" applyFill="1" applyAlignment="1">
      <alignment horizontal="left" vertical="center" wrapText="1"/>
    </xf>
    <xf numFmtId="167" fontId="17" fillId="2" borderId="8" xfId="3" applyFont="1" applyFill="1" applyBorder="1" applyAlignment="1">
      <alignment horizontal="center" vertical="center"/>
    </xf>
    <xf numFmtId="167" fontId="17" fillId="2" borderId="0" xfId="3" applyFont="1" applyFill="1" applyAlignment="1">
      <alignment horizontal="center" vertical="center"/>
    </xf>
    <xf numFmtId="167" fontId="15" fillId="2" borderId="0" xfId="3" applyFont="1" applyFill="1" applyAlignment="1">
      <alignment horizontal="center" vertical="center"/>
    </xf>
    <xf numFmtId="167" fontId="26" fillId="2" borderId="0" xfId="5" applyFont="1" applyFill="1" applyAlignment="1">
      <alignment horizontal="left"/>
    </xf>
    <xf numFmtId="0" fontId="27" fillId="2" borderId="0" xfId="6" applyFont="1" applyFill="1" applyAlignment="1">
      <alignment horizontal="left" indent="1"/>
    </xf>
    <xf numFmtId="167" fontId="27" fillId="0" borderId="0" xfId="5" applyFont="1" applyAlignment="1">
      <alignment horizontal="left" vertical="top" wrapText="1"/>
    </xf>
    <xf numFmtId="167" fontId="1" fillId="2" borderId="0" xfId="5" applyFill="1" applyAlignment="1">
      <alignment horizontal="center"/>
    </xf>
    <xf numFmtId="167" fontId="12" fillId="2" borderId="0" xfId="3" applyFont="1" applyFill="1" applyAlignment="1">
      <alignment horizontal="center" vertical="center"/>
    </xf>
    <xf numFmtId="167" fontId="15" fillId="2" borderId="0" xfId="3" applyFont="1" applyFill="1" applyAlignment="1">
      <alignment horizontal="right" vertical="center"/>
    </xf>
    <xf numFmtId="167" fontId="12" fillId="2" borderId="0" xfId="3" applyFont="1" applyFill="1" applyAlignment="1">
      <alignment horizontal="center" vertical="center" wrapText="1"/>
    </xf>
    <xf numFmtId="167" fontId="16" fillId="2" borderId="7" xfId="3" applyFont="1" applyFill="1" applyBorder="1" applyAlignment="1">
      <alignment horizontal="center" vertical="center"/>
    </xf>
    <xf numFmtId="167" fontId="20" fillId="2" borderId="0" xfId="3" applyFont="1" applyFill="1"/>
    <xf numFmtId="0" fontId="27" fillId="2" borderId="0" xfId="6" applyFont="1" applyFill="1" applyAlignment="1">
      <alignment horizontal="left" vertical="center" indent="1"/>
    </xf>
    <xf numFmtId="0" fontId="32" fillId="0" borderId="0" xfId="0" applyFont="1" applyAlignment="1">
      <alignment horizontal="center"/>
    </xf>
    <xf numFmtId="167" fontId="12" fillId="3" borderId="0" xfId="3" applyFont="1" applyFill="1" applyAlignment="1">
      <alignment horizontal="center" vertical="center"/>
    </xf>
    <xf numFmtId="167" fontId="16" fillId="3" borderId="0" xfId="3" applyFont="1" applyFill="1" applyAlignment="1">
      <alignment horizontal="center" vertical="center"/>
    </xf>
    <xf numFmtId="167" fontId="15" fillId="3" borderId="0" xfId="3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167" fontId="12" fillId="3" borderId="0" xfId="3" applyFont="1" applyFill="1" applyAlignment="1">
      <alignment horizontal="center"/>
    </xf>
    <xf numFmtId="167" fontId="12" fillId="3" borderId="4" xfId="3" applyFont="1" applyFill="1" applyBorder="1" applyAlignment="1">
      <alignment horizontal="center"/>
    </xf>
  </cellXfs>
  <cellStyles count="10">
    <cellStyle name="ANCLAS,REZONES Y SUS PARTES,DE FUNDICION,DE HIERRO O DE ACERO 10" xfId="9" xr:uid="{00000000-0005-0000-0000-000000000000}"/>
    <cellStyle name="Millares" xfId="1" builtinId="3"/>
    <cellStyle name="Millares 2" xfId="2" xr:uid="{00000000-0005-0000-0000-000002000000}"/>
    <cellStyle name="Normal" xfId="0" builtinId="0"/>
    <cellStyle name="Normal 13 3" xfId="7" xr:uid="{00000000-0005-0000-0000-000004000000}"/>
    <cellStyle name="Normal 14_Balance Fiscal Hoja de Trabajo original 2" xfId="3" xr:uid="{00000000-0005-0000-0000-000005000000}"/>
    <cellStyle name="Normal 2 2" xfId="6" xr:uid="{00000000-0005-0000-0000-000006000000}"/>
    <cellStyle name="Normal 3" xfId="5" xr:uid="{00000000-0005-0000-0000-000007000000}"/>
    <cellStyle name="Porcentaje" xfId="4" builtinId="5"/>
    <cellStyle name="Porcentaje 2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7"/>
  <sheetViews>
    <sheetView tabSelected="1" workbookViewId="0">
      <selection activeCell="I24" sqref="I24"/>
    </sheetView>
  </sheetViews>
  <sheetFormatPr baseColWidth="10" defaultRowHeight="15" x14ac:dyDescent="0.25"/>
  <cols>
    <col min="1" max="1" width="54.42578125" style="94" customWidth="1"/>
    <col min="2" max="5" width="10.85546875" style="94"/>
  </cols>
  <sheetData>
    <row r="1" spans="1:5" x14ac:dyDescent="0.25">
      <c r="A1" s="145"/>
      <c r="B1" s="145"/>
      <c r="C1" s="145"/>
      <c r="D1" s="145"/>
      <c r="E1" s="145"/>
    </row>
    <row r="2" spans="1:5" ht="15.75" x14ac:dyDescent="0.25">
      <c r="A2" s="30" t="s">
        <v>65</v>
      </c>
      <c r="B2" s="146"/>
      <c r="C2" s="146"/>
      <c r="D2" s="147" t="s">
        <v>66</v>
      </c>
      <c r="E2" s="147"/>
    </row>
    <row r="3" spans="1:5" x14ac:dyDescent="0.25">
      <c r="A3" s="146" t="s">
        <v>67</v>
      </c>
      <c r="B3" s="146"/>
      <c r="C3" s="146"/>
      <c r="D3" s="146"/>
      <c r="E3" s="146"/>
    </row>
    <row r="4" spans="1:5" x14ac:dyDescent="0.25">
      <c r="A4" s="148" t="s">
        <v>68</v>
      </c>
      <c r="B4" s="148"/>
      <c r="C4" s="148"/>
      <c r="D4" s="148"/>
      <c r="E4" s="148"/>
    </row>
    <row r="5" spans="1:5" x14ac:dyDescent="0.25">
      <c r="A5" s="149" t="s">
        <v>46</v>
      </c>
      <c r="B5" s="149"/>
      <c r="C5" s="149"/>
      <c r="D5" s="149"/>
      <c r="E5" s="149"/>
    </row>
    <row r="6" spans="1:5" x14ac:dyDescent="0.25">
      <c r="A6" s="32" t="s">
        <v>65</v>
      </c>
      <c r="B6" s="33" t="s">
        <v>117</v>
      </c>
      <c r="C6" s="33" t="s">
        <v>117</v>
      </c>
      <c r="D6" s="139" t="s">
        <v>69</v>
      </c>
      <c r="E6" s="139"/>
    </row>
    <row r="7" spans="1:5" x14ac:dyDescent="0.25">
      <c r="A7" s="141" t="s">
        <v>47</v>
      </c>
      <c r="B7" s="34">
        <v>2025</v>
      </c>
      <c r="C7" s="34">
        <v>2024</v>
      </c>
      <c r="D7" s="140"/>
      <c r="E7" s="140"/>
    </row>
    <row r="8" spans="1:5" x14ac:dyDescent="0.25">
      <c r="A8" s="141"/>
      <c r="B8" s="35" t="s">
        <v>70</v>
      </c>
      <c r="C8" s="35" t="s">
        <v>70</v>
      </c>
      <c r="D8" s="36" t="s">
        <v>71</v>
      </c>
      <c r="E8" s="36" t="s">
        <v>72</v>
      </c>
    </row>
    <row r="9" spans="1:5" x14ac:dyDescent="0.25">
      <c r="A9" s="31" t="s">
        <v>65</v>
      </c>
      <c r="B9" s="37" t="s">
        <v>73</v>
      </c>
      <c r="C9" s="37" t="s">
        <v>74</v>
      </c>
      <c r="D9" s="38" t="s">
        <v>75</v>
      </c>
      <c r="E9" s="38" t="s">
        <v>76</v>
      </c>
    </row>
    <row r="10" spans="1:5" x14ac:dyDescent="0.25">
      <c r="A10" s="39"/>
      <c r="B10" s="40"/>
      <c r="C10" s="40"/>
      <c r="D10" s="40"/>
      <c r="E10" s="41"/>
    </row>
    <row r="11" spans="1:5" x14ac:dyDescent="0.25">
      <c r="A11" s="42" t="s">
        <v>77</v>
      </c>
      <c r="B11" s="43">
        <v>5889.2354678500005</v>
      </c>
      <c r="C11" s="43">
        <v>5390.8235028500003</v>
      </c>
      <c r="D11" s="43">
        <v>498.41196500000024</v>
      </c>
      <c r="E11" s="44">
        <v>9.2455626628566434E-2</v>
      </c>
    </row>
    <row r="12" spans="1:5" x14ac:dyDescent="0.25">
      <c r="A12" s="39"/>
      <c r="B12" s="45"/>
      <c r="C12" s="45"/>
      <c r="D12" s="45" t="s">
        <v>65</v>
      </c>
      <c r="E12" s="46" t="s">
        <v>65</v>
      </c>
    </row>
    <row r="13" spans="1:5" x14ac:dyDescent="0.25">
      <c r="A13" s="47" t="s">
        <v>78</v>
      </c>
      <c r="B13" s="43">
        <v>5888.6775978500009</v>
      </c>
      <c r="C13" s="43">
        <v>5390.6547828500006</v>
      </c>
      <c r="D13" s="43">
        <v>498.02281500000026</v>
      </c>
      <c r="E13" s="44">
        <v>9.2386330615053622E-2</v>
      </c>
    </row>
    <row r="14" spans="1:5" x14ac:dyDescent="0.25">
      <c r="A14" s="48" t="s">
        <v>79</v>
      </c>
      <c r="B14" s="45">
        <v>4738.4934910600005</v>
      </c>
      <c r="C14" s="45">
        <v>4377.0428918300004</v>
      </c>
      <c r="D14" s="45">
        <v>361.45059923000008</v>
      </c>
      <c r="E14" s="46">
        <v>8.2578719962892802E-2</v>
      </c>
    </row>
    <row r="15" spans="1:5" x14ac:dyDescent="0.25">
      <c r="A15" s="49" t="s">
        <v>80</v>
      </c>
      <c r="B15" s="45">
        <v>2781.67905647</v>
      </c>
      <c r="C15" s="45">
        <v>2436.4668817100005</v>
      </c>
      <c r="D15" s="45">
        <v>345.21217475999947</v>
      </c>
      <c r="E15" s="46">
        <v>0.14168556008350791</v>
      </c>
    </row>
    <row r="16" spans="1:5" x14ac:dyDescent="0.25">
      <c r="A16" s="49" t="s">
        <v>81</v>
      </c>
      <c r="B16" s="45">
        <v>1956.81443459</v>
      </c>
      <c r="C16" s="45">
        <v>1940.5760101199999</v>
      </c>
      <c r="D16" s="45">
        <v>16.238424470000155</v>
      </c>
      <c r="E16" s="46">
        <v>8.3678373767982501E-3</v>
      </c>
    </row>
    <row r="17" spans="1:5" x14ac:dyDescent="0.25">
      <c r="A17" s="49" t="s">
        <v>82</v>
      </c>
      <c r="B17" s="45">
        <v>139.44254137409999</v>
      </c>
      <c r="C17" s="45">
        <v>116.57886478</v>
      </c>
      <c r="D17" s="45">
        <v>22.863676594099985</v>
      </c>
      <c r="E17" s="46">
        <v>0.19612196976910709</v>
      </c>
    </row>
    <row r="18" spans="1:5" x14ac:dyDescent="0.25">
      <c r="A18" s="48" t="s">
        <v>83</v>
      </c>
      <c r="B18" s="45">
        <v>1150.18410679</v>
      </c>
      <c r="C18" s="45">
        <v>1013.61189102</v>
      </c>
      <c r="D18" s="45">
        <v>136.57221576999996</v>
      </c>
      <c r="E18" s="46">
        <v>0.13473817442351335</v>
      </c>
    </row>
    <row r="19" spans="1:5" x14ac:dyDescent="0.25">
      <c r="A19" s="50"/>
      <c r="B19" s="45"/>
      <c r="C19" s="45"/>
      <c r="D19" s="43"/>
      <c r="E19" s="46"/>
    </row>
    <row r="20" spans="1:5" x14ac:dyDescent="0.25">
      <c r="A20" s="51" t="s">
        <v>84</v>
      </c>
      <c r="B20" s="45">
        <v>0.55786999999999998</v>
      </c>
      <c r="C20" s="45">
        <v>0.16872000000000004</v>
      </c>
      <c r="D20" s="45">
        <v>0.38914999999999994</v>
      </c>
      <c r="E20" s="46">
        <v>2.3064841156946412</v>
      </c>
    </row>
    <row r="21" spans="1:5" x14ac:dyDescent="0.25">
      <c r="A21" s="50"/>
      <c r="B21" s="45"/>
      <c r="C21" s="45"/>
      <c r="D21" s="43" t="s">
        <v>65</v>
      </c>
      <c r="E21" s="52"/>
    </row>
    <row r="22" spans="1:5" x14ac:dyDescent="0.25">
      <c r="A22" s="51" t="s">
        <v>85</v>
      </c>
      <c r="B22" s="45">
        <v>0</v>
      </c>
      <c r="C22" s="45">
        <v>0</v>
      </c>
      <c r="D22" s="45">
        <v>0</v>
      </c>
      <c r="E22" s="53" t="s">
        <v>86</v>
      </c>
    </row>
    <row r="23" spans="1:5" x14ac:dyDescent="0.25">
      <c r="A23" s="50"/>
      <c r="B23" s="45"/>
      <c r="C23" s="45"/>
      <c r="D23" s="45" t="s">
        <v>65</v>
      </c>
      <c r="E23" s="44" t="s">
        <v>65</v>
      </c>
    </row>
    <row r="24" spans="1:5" x14ac:dyDescent="0.25">
      <c r="A24" s="42" t="s">
        <v>87</v>
      </c>
      <c r="B24" s="43">
        <v>11164.610746779999</v>
      </c>
      <c r="C24" s="43">
        <v>12259.155723439999</v>
      </c>
      <c r="D24" s="43">
        <v>-1094.5449766599995</v>
      </c>
      <c r="E24" s="44">
        <v>-8.9283879033136476E-2</v>
      </c>
    </row>
    <row r="25" spans="1:5" x14ac:dyDescent="0.25">
      <c r="A25" s="50"/>
      <c r="B25" s="45"/>
      <c r="C25" s="45"/>
      <c r="D25" s="45" t="s">
        <v>65</v>
      </c>
      <c r="E25" s="44" t="s">
        <v>65</v>
      </c>
    </row>
    <row r="26" spans="1:5" x14ac:dyDescent="0.25">
      <c r="A26" s="47" t="s">
        <v>88</v>
      </c>
      <c r="B26" s="43">
        <v>9047.1265785961004</v>
      </c>
      <c r="C26" s="43">
        <v>9204.2466391117159</v>
      </c>
      <c r="D26" s="43">
        <v>-157.12006051561548</v>
      </c>
      <c r="E26" s="44">
        <v>-1.707038790637827E-2</v>
      </c>
    </row>
    <row r="27" spans="1:5" x14ac:dyDescent="0.25">
      <c r="A27" s="48" t="s">
        <v>89</v>
      </c>
      <c r="B27" s="45">
        <v>3215.3683837800004</v>
      </c>
      <c r="C27" s="45">
        <v>3241.0189474999997</v>
      </c>
      <c r="D27" s="45">
        <v>-25.650563719999354</v>
      </c>
      <c r="E27" s="46">
        <v>-7.9143516701083265E-3</v>
      </c>
    </row>
    <row r="28" spans="1:5" x14ac:dyDescent="0.25">
      <c r="A28" s="48" t="s">
        <v>90</v>
      </c>
      <c r="B28" s="45">
        <v>561.33896536999998</v>
      </c>
      <c r="C28" s="45">
        <v>523.79121348000001</v>
      </c>
      <c r="D28" s="45">
        <v>37.547751889999972</v>
      </c>
      <c r="E28" s="46">
        <v>7.1684577602090044E-2</v>
      </c>
    </row>
    <row r="29" spans="1:5" x14ac:dyDescent="0.25">
      <c r="A29" s="48" t="s">
        <v>120</v>
      </c>
      <c r="B29" s="45">
        <v>2691.2870157141006</v>
      </c>
      <c r="C29" s="45">
        <v>3115.0872788700008</v>
      </c>
      <c r="D29" s="45">
        <v>-423.80026315590021</v>
      </c>
      <c r="E29" s="46">
        <v>-0.13604763694121402</v>
      </c>
    </row>
    <row r="30" spans="1:5" x14ac:dyDescent="0.25">
      <c r="A30" s="54" t="s">
        <v>82</v>
      </c>
      <c r="B30" s="45">
        <v>139.44254137409999</v>
      </c>
      <c r="C30" s="45">
        <v>116.57886478</v>
      </c>
      <c r="D30" s="45">
        <v>22.863676594099985</v>
      </c>
      <c r="E30" s="46">
        <v>0.19612196976910709</v>
      </c>
    </row>
    <row r="31" spans="1:5" x14ac:dyDescent="0.25">
      <c r="A31" s="48" t="s">
        <v>91</v>
      </c>
      <c r="B31" s="45">
        <v>2328.3587040920002</v>
      </c>
      <c r="C31" s="45">
        <v>2119.508947328</v>
      </c>
      <c r="D31" s="45">
        <v>208.84975676400018</v>
      </c>
      <c r="E31" s="46">
        <v>9.8536860166261939E-2</v>
      </c>
    </row>
    <row r="32" spans="1:5" x14ac:dyDescent="0.25">
      <c r="A32" s="48" t="s">
        <v>92</v>
      </c>
      <c r="B32" s="45">
        <v>250.77350963999999</v>
      </c>
      <c r="C32" s="45">
        <v>204.84025193371517</v>
      </c>
      <c r="D32" s="45">
        <v>45.93325770628482</v>
      </c>
      <c r="E32" s="46">
        <v>0.22423941228674379</v>
      </c>
    </row>
    <row r="33" spans="1:5" x14ac:dyDescent="0.25">
      <c r="A33" s="50"/>
      <c r="B33" s="45"/>
      <c r="C33" s="45"/>
      <c r="D33" s="45" t="s">
        <v>65</v>
      </c>
      <c r="E33" s="46" t="s">
        <v>65</v>
      </c>
    </row>
    <row r="34" spans="1:5" x14ac:dyDescent="0.25">
      <c r="A34" s="55" t="s">
        <v>93</v>
      </c>
      <c r="B34" s="56">
        <v>-3158.4489807460996</v>
      </c>
      <c r="C34" s="56">
        <v>-3813.5918562617153</v>
      </c>
      <c r="D34" s="56">
        <v>655.14287551561574</v>
      </c>
      <c r="E34" s="57">
        <v>-0.17179155510307323</v>
      </c>
    </row>
    <row r="35" spans="1:5" x14ac:dyDescent="0.25">
      <c r="A35" s="58" t="s">
        <v>94</v>
      </c>
      <c r="B35" s="59">
        <v>-3.4871706049967206E-2</v>
      </c>
      <c r="C35" s="59">
        <v>-4.4210226897414287E-2</v>
      </c>
      <c r="D35" s="59">
        <v>9.3385208474470807E-3</v>
      </c>
      <c r="E35" s="44" t="s">
        <v>65</v>
      </c>
    </row>
    <row r="36" spans="1:5" x14ac:dyDescent="0.25">
      <c r="A36" s="60" t="s">
        <v>95</v>
      </c>
      <c r="B36" s="56">
        <v>-3157.8911107460999</v>
      </c>
      <c r="C36" s="56">
        <v>-3813.4231362617156</v>
      </c>
      <c r="D36" s="56">
        <v>655.53202551561571</v>
      </c>
      <c r="E36" s="57">
        <v>-0.17190120322137431</v>
      </c>
    </row>
    <row r="37" spans="1:5" x14ac:dyDescent="0.25">
      <c r="A37" s="58" t="s">
        <v>94</v>
      </c>
      <c r="B37" s="59">
        <v>-3.4865546736084767E-2</v>
      </c>
      <c r="C37" s="59">
        <v>-4.4208270959347692E-2</v>
      </c>
      <c r="D37" s="59">
        <v>9.3427242232629257E-3</v>
      </c>
      <c r="E37" s="61" t="s">
        <v>65</v>
      </c>
    </row>
    <row r="38" spans="1:5" x14ac:dyDescent="0.25">
      <c r="A38" s="47" t="s">
        <v>96</v>
      </c>
      <c r="B38" s="43">
        <v>2117.4841681838989</v>
      </c>
      <c r="C38" s="43">
        <v>3054.9090843282838</v>
      </c>
      <c r="D38" s="43">
        <v>-937.42491614438495</v>
      </c>
      <c r="E38" s="44">
        <v>-0.30685853171650335</v>
      </c>
    </row>
    <row r="39" spans="1:5" x14ac:dyDescent="0.25">
      <c r="A39" s="58" t="s">
        <v>94</v>
      </c>
      <c r="B39" s="59">
        <v>2.3378653867293257E-2</v>
      </c>
      <c r="C39" s="59">
        <v>3.5414965434061099E-2</v>
      </c>
      <c r="D39" s="59">
        <v>-1.2036311566767842E-2</v>
      </c>
      <c r="E39" s="44" t="s">
        <v>65</v>
      </c>
    </row>
    <row r="40" spans="1:5" x14ac:dyDescent="0.25">
      <c r="A40" s="55" t="s">
        <v>97</v>
      </c>
      <c r="B40" s="56">
        <v>-2947.0165748379986</v>
      </c>
      <c r="C40" s="56">
        <v>-4748.8232732619981</v>
      </c>
      <c r="D40" s="56">
        <v>1801.8066984239995</v>
      </c>
      <c r="E40" s="57">
        <v>-0.37942172086482523</v>
      </c>
    </row>
    <row r="41" spans="1:5" x14ac:dyDescent="0.25">
      <c r="A41" s="58" t="s">
        <v>94</v>
      </c>
      <c r="B41" s="59">
        <v>-3.2537329666745413E-2</v>
      </c>
      <c r="C41" s="59">
        <v>-5.5052182383364769E-2</v>
      </c>
      <c r="D41" s="59">
        <v>2.2514852716619356E-2</v>
      </c>
      <c r="E41" s="61" t="s">
        <v>65</v>
      </c>
    </row>
    <row r="42" spans="1:5" x14ac:dyDescent="0.25">
      <c r="A42" s="62" t="s">
        <v>119</v>
      </c>
      <c r="B42" s="63">
        <v>-5275.3752789299988</v>
      </c>
      <c r="C42" s="63">
        <v>-6868.3322205899985</v>
      </c>
      <c r="D42" s="63">
        <v>1592.9569416599998</v>
      </c>
      <c r="E42" s="64">
        <v>-0.23192776506713048</v>
      </c>
    </row>
    <row r="43" spans="1:5" x14ac:dyDescent="0.25">
      <c r="A43" s="65" t="s">
        <v>94</v>
      </c>
      <c r="B43" s="66">
        <v>-5.8244200603378024E-2</v>
      </c>
      <c r="C43" s="66">
        <v>-7.9623236393408778E-2</v>
      </c>
      <c r="D43" s="66">
        <v>2.1379035790030754E-2</v>
      </c>
      <c r="E43" s="67"/>
    </row>
    <row r="44" spans="1:5" x14ac:dyDescent="0.25">
      <c r="A44" s="68" t="s">
        <v>98</v>
      </c>
      <c r="B44" s="69">
        <v>90573.4</v>
      </c>
      <c r="C44" s="69">
        <v>86260.4</v>
      </c>
      <c r="D44" s="70"/>
      <c r="E44" s="71"/>
    </row>
    <row r="45" spans="1:5" x14ac:dyDescent="0.25">
      <c r="A45" s="142" t="s">
        <v>99</v>
      </c>
      <c r="B45" s="142"/>
      <c r="C45" s="142"/>
      <c r="D45" s="142"/>
      <c r="E45" s="142"/>
    </row>
    <row r="46" spans="1:5" x14ac:dyDescent="0.25">
      <c r="A46" s="143" t="s">
        <v>118</v>
      </c>
      <c r="B46" s="143"/>
      <c r="C46" s="143"/>
      <c r="D46" s="143"/>
      <c r="E46" s="143"/>
    </row>
    <row r="47" spans="1:5" x14ac:dyDescent="0.25">
      <c r="A47" s="72"/>
      <c r="B47" s="72"/>
      <c r="C47" s="72"/>
      <c r="D47" s="72"/>
      <c r="E47" s="72"/>
    </row>
    <row r="48" spans="1:5" x14ac:dyDescent="0.25">
      <c r="A48" s="144"/>
      <c r="B48" s="144"/>
      <c r="C48" s="144"/>
      <c r="D48" s="144"/>
      <c r="E48" s="144"/>
    </row>
    <row r="49" spans="1:5" x14ac:dyDescent="0.25">
      <c r="A49" s="134" t="s">
        <v>100</v>
      </c>
      <c r="B49" s="134"/>
      <c r="C49" s="134"/>
      <c r="D49" s="73"/>
      <c r="E49" s="73"/>
    </row>
    <row r="50" spans="1:5" x14ac:dyDescent="0.25">
      <c r="A50" s="135" t="s">
        <v>46</v>
      </c>
      <c r="B50" s="135"/>
      <c r="C50" s="135"/>
      <c r="D50" s="73"/>
      <c r="E50" s="73"/>
    </row>
    <row r="51" spans="1:5" x14ac:dyDescent="0.25">
      <c r="A51" s="136" t="s">
        <v>70</v>
      </c>
      <c r="B51" s="136"/>
      <c r="C51" s="136"/>
      <c r="D51" s="73"/>
      <c r="E51" s="73"/>
    </row>
    <row r="52" spans="1:5" x14ac:dyDescent="0.25">
      <c r="A52" s="74"/>
      <c r="B52" s="75">
        <v>2025</v>
      </c>
      <c r="C52" s="75">
        <v>2024</v>
      </c>
      <c r="D52" s="73"/>
      <c r="E52" s="73"/>
    </row>
    <row r="53" spans="1:5" x14ac:dyDescent="0.25">
      <c r="A53" s="62" t="s">
        <v>101</v>
      </c>
      <c r="B53" s="76">
        <v>5275.3752789300024</v>
      </c>
      <c r="C53" s="76">
        <v>6868.3322205899995</v>
      </c>
      <c r="D53" s="73"/>
      <c r="E53" s="77"/>
    </row>
    <row r="54" spans="1:5" x14ac:dyDescent="0.25">
      <c r="A54" s="78" t="s">
        <v>94</v>
      </c>
      <c r="B54" s="79">
        <v>5.8244200603378066E-2</v>
      </c>
      <c r="C54" s="79">
        <v>7.9623236393408792E-2</v>
      </c>
      <c r="D54" s="73"/>
      <c r="E54" s="73"/>
    </row>
    <row r="55" spans="1:5" x14ac:dyDescent="0.25">
      <c r="A55" s="80"/>
      <c r="B55" s="81"/>
      <c r="C55" s="81"/>
      <c r="D55" s="73"/>
      <c r="E55" s="73"/>
    </row>
    <row r="56" spans="1:5" x14ac:dyDescent="0.25">
      <c r="A56" s="82" t="s">
        <v>102</v>
      </c>
      <c r="B56" s="83">
        <v>3770.2400000000016</v>
      </c>
      <c r="C56" s="83">
        <v>2864.2500000000005</v>
      </c>
      <c r="D56" s="73"/>
      <c r="E56" s="73"/>
    </row>
    <row r="57" spans="1:5" x14ac:dyDescent="0.25">
      <c r="A57" s="84" t="s">
        <v>103</v>
      </c>
      <c r="B57" s="85">
        <v>3776.4400000000014</v>
      </c>
      <c r="C57" s="85">
        <v>2878.7500000000005</v>
      </c>
      <c r="D57" s="73"/>
      <c r="E57" s="73"/>
    </row>
    <row r="58" spans="1:5" x14ac:dyDescent="0.25">
      <c r="A58" s="86" t="s">
        <v>104</v>
      </c>
      <c r="B58" s="87">
        <v>6738.5112000000008</v>
      </c>
      <c r="C58" s="87">
        <v>4033.4200000000005</v>
      </c>
      <c r="D58" s="73"/>
      <c r="E58" s="73"/>
    </row>
    <row r="59" spans="1:5" x14ac:dyDescent="0.25">
      <c r="A59" s="86" t="s">
        <v>105</v>
      </c>
      <c r="B59" s="87">
        <v>2962.0711999999994</v>
      </c>
      <c r="C59" s="87">
        <v>1154.67</v>
      </c>
      <c r="D59" s="73"/>
      <c r="E59" s="73"/>
    </row>
    <row r="60" spans="1:5" x14ac:dyDescent="0.25">
      <c r="A60" s="88" t="s">
        <v>106</v>
      </c>
      <c r="B60" s="87">
        <v>-6.2</v>
      </c>
      <c r="C60" s="87">
        <v>-14.5</v>
      </c>
      <c r="D60" s="73"/>
      <c r="E60" s="73"/>
    </row>
    <row r="61" spans="1:5" x14ac:dyDescent="0.25">
      <c r="A61" s="89"/>
      <c r="B61" s="85"/>
      <c r="C61" s="85"/>
      <c r="D61" s="73"/>
      <c r="E61" s="73"/>
    </row>
    <row r="62" spans="1:5" x14ac:dyDescent="0.25">
      <c r="A62" s="82" t="s">
        <v>107</v>
      </c>
      <c r="B62" s="82">
        <v>983.61950000000024</v>
      </c>
      <c r="C62" s="82">
        <v>2471.89</v>
      </c>
      <c r="D62" s="73"/>
      <c r="E62" s="73"/>
    </row>
    <row r="63" spans="1:5" x14ac:dyDescent="0.25">
      <c r="A63" s="84" t="s">
        <v>103</v>
      </c>
      <c r="B63" s="85">
        <v>983.61950000000024</v>
      </c>
      <c r="C63" s="85">
        <v>2471.89</v>
      </c>
      <c r="D63" s="73"/>
      <c r="E63" s="73"/>
    </row>
    <row r="64" spans="1:5" x14ac:dyDescent="0.25">
      <c r="A64" s="86" t="s">
        <v>104</v>
      </c>
      <c r="B64" s="85">
        <v>3760.9517000000001</v>
      </c>
      <c r="C64" s="85">
        <v>3924.97</v>
      </c>
      <c r="D64" s="73"/>
      <c r="E64" s="73"/>
    </row>
    <row r="65" spans="1:5" x14ac:dyDescent="0.25">
      <c r="A65" s="86" t="s">
        <v>105</v>
      </c>
      <c r="B65" s="85">
        <v>2777.3321999999998</v>
      </c>
      <c r="C65" s="85">
        <v>1453.08</v>
      </c>
      <c r="D65" s="73"/>
      <c r="E65" s="73"/>
    </row>
    <row r="66" spans="1:5" x14ac:dyDescent="0.25">
      <c r="A66" s="86"/>
      <c r="B66" s="85"/>
      <c r="C66" s="85"/>
      <c r="D66" s="73"/>
      <c r="E66" s="73"/>
    </row>
    <row r="67" spans="1:5" x14ac:dyDescent="0.25">
      <c r="A67" s="82" t="s">
        <v>108</v>
      </c>
      <c r="B67" s="83">
        <v>1576.7758950899997</v>
      </c>
      <c r="C67" s="83">
        <v>1898.0752159399997</v>
      </c>
      <c r="D67" s="73"/>
      <c r="E67" s="73"/>
    </row>
    <row r="68" spans="1:5" x14ac:dyDescent="0.25">
      <c r="A68" s="86" t="s">
        <v>109</v>
      </c>
      <c r="B68" s="85">
        <v>1587.2758950899997</v>
      </c>
      <c r="C68" s="85">
        <v>1895.5752159399997</v>
      </c>
      <c r="D68" s="73"/>
      <c r="E68" s="73"/>
    </row>
    <row r="69" spans="1:5" x14ac:dyDescent="0.25">
      <c r="A69" s="86" t="s">
        <v>110</v>
      </c>
      <c r="B69" s="85">
        <v>-79.5</v>
      </c>
      <c r="C69" s="85">
        <v>-162.49999999999997</v>
      </c>
      <c r="D69" s="73"/>
      <c r="E69" s="73"/>
    </row>
    <row r="70" spans="1:5" x14ac:dyDescent="0.25">
      <c r="A70" s="86" t="s">
        <v>111</v>
      </c>
      <c r="B70" s="85">
        <v>69</v>
      </c>
      <c r="C70" s="85">
        <v>165</v>
      </c>
      <c r="D70" s="73"/>
      <c r="E70" s="73"/>
    </row>
    <row r="71" spans="1:5" x14ac:dyDescent="0.25">
      <c r="A71" s="90"/>
      <c r="B71" s="85"/>
      <c r="C71" s="91"/>
      <c r="D71" s="73"/>
      <c r="E71" s="73"/>
    </row>
    <row r="72" spans="1:5" x14ac:dyDescent="0.25">
      <c r="A72" s="82" t="s">
        <v>112</v>
      </c>
      <c r="B72" s="83">
        <v>-1.0558630800000008</v>
      </c>
      <c r="C72" s="83">
        <v>0.52373072000001031</v>
      </c>
      <c r="D72" s="73"/>
      <c r="E72" s="73"/>
    </row>
    <row r="73" spans="1:5" x14ac:dyDescent="0.25">
      <c r="A73" s="89"/>
      <c r="B73" s="85"/>
      <c r="C73" s="91"/>
      <c r="D73" s="73"/>
      <c r="E73" s="73"/>
    </row>
    <row r="74" spans="1:5" x14ac:dyDescent="0.25">
      <c r="A74" s="92" t="s">
        <v>113</v>
      </c>
      <c r="B74" s="83">
        <v>-1054.2042530799999</v>
      </c>
      <c r="C74" s="83">
        <v>-366.40672607000101</v>
      </c>
      <c r="D74" s="93"/>
      <c r="E74" s="93"/>
    </row>
    <row r="75" spans="1:5" ht="15" customHeight="1" x14ac:dyDescent="0.25">
      <c r="A75" s="137" t="s">
        <v>114</v>
      </c>
      <c r="B75" s="137"/>
      <c r="C75" s="137"/>
      <c r="D75" s="91"/>
      <c r="E75" s="91"/>
    </row>
    <row r="76" spans="1:5" ht="39" customHeight="1" x14ac:dyDescent="0.25">
      <c r="A76" s="138" t="s">
        <v>115</v>
      </c>
      <c r="B76" s="138"/>
      <c r="C76" s="138"/>
      <c r="D76" s="91"/>
      <c r="E76" s="91"/>
    </row>
    <row r="77" spans="1:5" ht="39" customHeight="1" x14ac:dyDescent="0.25">
      <c r="A77" s="138" t="s">
        <v>116</v>
      </c>
      <c r="B77" s="138"/>
      <c r="C77" s="138"/>
      <c r="D77" s="91"/>
      <c r="E77" s="91"/>
    </row>
  </sheetData>
  <mergeCells count="17">
    <mergeCell ref="A5:E5"/>
    <mergeCell ref="A1:E1"/>
    <mergeCell ref="B2:C2"/>
    <mergeCell ref="D2:E2"/>
    <mergeCell ref="A3:E3"/>
    <mergeCell ref="A4:E4"/>
    <mergeCell ref="A77:C77"/>
    <mergeCell ref="D6:E7"/>
    <mergeCell ref="A7:A8"/>
    <mergeCell ref="A45:E45"/>
    <mergeCell ref="A46:E46"/>
    <mergeCell ref="A48:E48"/>
    <mergeCell ref="A49:C49"/>
    <mergeCell ref="A50:C50"/>
    <mergeCell ref="A51:C51"/>
    <mergeCell ref="A75:C75"/>
    <mergeCell ref="A76:C76"/>
  </mergeCells>
  <hyperlinks>
    <hyperlink ref="A29" location="'Anexo 1'!A1" display="Transfers 1/" xr:uid="{00000000-0004-0000-0000-000000000000}"/>
    <hyperlink ref="A38" location="'Anexo 2'!A1" display="Capital expenditure" xr:uid="{00000000-0004-0000-0000-000001000000}"/>
  </hyperlinks>
  <pageMargins left="0.7" right="0.7" top="0.75" bottom="0.75" header="0.3" footer="0.3"/>
  <pageSetup paperSize="5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94"/>
  <sheetViews>
    <sheetView workbookViewId="0">
      <selection sqref="A1:E86"/>
    </sheetView>
  </sheetViews>
  <sheetFormatPr baseColWidth="10" defaultRowHeight="15" x14ac:dyDescent="0.25"/>
  <cols>
    <col min="1" max="1" width="60.42578125" customWidth="1"/>
    <col min="2" max="2" width="12.140625" customWidth="1"/>
    <col min="3" max="3" width="14" customWidth="1"/>
    <col min="4" max="4" width="13.28515625" customWidth="1"/>
    <col min="5" max="5" width="13.42578125" customWidth="1"/>
  </cols>
  <sheetData>
    <row r="1" spans="1:5" ht="18" x14ac:dyDescent="0.25">
      <c r="A1" s="152"/>
      <c r="B1" s="152"/>
      <c r="C1" s="152"/>
      <c r="D1" s="152"/>
      <c r="E1" s="152"/>
    </row>
    <row r="2" spans="1:5" x14ac:dyDescent="0.25">
      <c r="A2" s="147" t="s">
        <v>121</v>
      </c>
      <c r="B2" s="147"/>
      <c r="C2" s="147"/>
      <c r="D2" s="147"/>
      <c r="E2" s="147"/>
    </row>
    <row r="3" spans="1:5" x14ac:dyDescent="0.25">
      <c r="A3" s="153" t="s">
        <v>122</v>
      </c>
      <c r="B3" s="153"/>
      <c r="C3" s="153"/>
      <c r="D3" s="153"/>
      <c r="E3" s="153"/>
    </row>
    <row r="4" spans="1:5" x14ac:dyDescent="0.25">
      <c r="A4" s="153" t="s">
        <v>123</v>
      </c>
      <c r="B4" s="153"/>
      <c r="C4" s="153"/>
      <c r="D4" s="153"/>
      <c r="E4" s="153"/>
    </row>
    <row r="5" spans="1:5" x14ac:dyDescent="0.25">
      <c r="A5" s="154" t="s">
        <v>46</v>
      </c>
      <c r="B5" s="154"/>
      <c r="C5" s="154"/>
      <c r="D5" s="154"/>
      <c r="E5" s="154"/>
    </row>
    <row r="6" spans="1:5" x14ac:dyDescent="0.25">
      <c r="A6" s="95" t="s">
        <v>65</v>
      </c>
      <c r="B6" s="33" t="s">
        <v>117</v>
      </c>
      <c r="C6" s="33" t="s">
        <v>117</v>
      </c>
      <c r="D6" s="139" t="s">
        <v>69</v>
      </c>
      <c r="E6" s="139"/>
    </row>
    <row r="7" spans="1:5" x14ac:dyDescent="0.25">
      <c r="A7" s="155" t="s">
        <v>47</v>
      </c>
      <c r="B7" s="34">
        <v>2025</v>
      </c>
      <c r="C7" s="34">
        <v>2024</v>
      </c>
      <c r="D7" s="140"/>
      <c r="E7" s="140"/>
    </row>
    <row r="8" spans="1:5" x14ac:dyDescent="0.25">
      <c r="A8" s="155"/>
      <c r="B8" s="35" t="s">
        <v>70</v>
      </c>
      <c r="C8" s="35" t="s">
        <v>70</v>
      </c>
      <c r="D8" s="36" t="s">
        <v>71</v>
      </c>
      <c r="E8" s="36" t="s">
        <v>72</v>
      </c>
    </row>
    <row r="9" spans="1:5" x14ac:dyDescent="0.25">
      <c r="A9" s="96"/>
      <c r="B9" s="37" t="s">
        <v>73</v>
      </c>
      <c r="C9" s="37" t="s">
        <v>74</v>
      </c>
      <c r="D9" s="38" t="s">
        <v>75</v>
      </c>
      <c r="E9" s="38" t="s">
        <v>76</v>
      </c>
    </row>
    <row r="10" spans="1:5" x14ac:dyDescent="0.25">
      <c r="A10" s="97"/>
      <c r="B10" s="98"/>
      <c r="C10" s="98"/>
      <c r="D10" s="98"/>
      <c r="E10" s="99"/>
    </row>
    <row r="11" spans="1:5" x14ac:dyDescent="0.25">
      <c r="A11" s="100" t="s">
        <v>77</v>
      </c>
      <c r="B11" s="101">
        <v>9833.1682717340027</v>
      </c>
      <c r="C11" s="101">
        <v>9323.7075061700016</v>
      </c>
      <c r="D11" s="101">
        <v>509.46076556400112</v>
      </c>
      <c r="E11" s="102">
        <v>5.4641435848010393E-2</v>
      </c>
    </row>
    <row r="12" spans="1:5" x14ac:dyDescent="0.25">
      <c r="A12" s="100"/>
      <c r="B12" s="103"/>
      <c r="C12" s="103"/>
      <c r="D12" s="103" t="s">
        <v>65</v>
      </c>
      <c r="E12" s="104" t="s">
        <v>65</v>
      </c>
    </row>
    <row r="13" spans="1:5" x14ac:dyDescent="0.25">
      <c r="A13" s="105" t="s">
        <v>124</v>
      </c>
      <c r="B13" s="103">
        <v>9504.9332710740018</v>
      </c>
      <c r="C13" s="103">
        <v>8972.8307458600011</v>
      </c>
      <c r="D13" s="103">
        <v>532.10252521400071</v>
      </c>
      <c r="E13" s="104">
        <v>5.93015225946961E-2</v>
      </c>
    </row>
    <row r="14" spans="1:5" x14ac:dyDescent="0.25">
      <c r="A14" s="106" t="s">
        <v>125</v>
      </c>
      <c r="B14" s="107">
        <v>5787.1440058500011</v>
      </c>
      <c r="C14" s="107">
        <v>5287.4352328500008</v>
      </c>
      <c r="D14" s="103">
        <v>499.70877300000029</v>
      </c>
      <c r="E14" s="104">
        <v>9.4508727009153429E-2</v>
      </c>
    </row>
    <row r="15" spans="1:5" x14ac:dyDescent="0.25">
      <c r="A15" s="106" t="s">
        <v>126</v>
      </c>
      <c r="B15" s="107">
        <v>3560.7942388839997</v>
      </c>
      <c r="C15" s="107">
        <v>3528.3319787199998</v>
      </c>
      <c r="D15" s="103">
        <v>32.462260163999872</v>
      </c>
      <c r="E15" s="104">
        <v>9.2004551611882205E-3</v>
      </c>
    </row>
    <row r="16" spans="1:5" x14ac:dyDescent="0.25">
      <c r="A16" s="106" t="s">
        <v>51</v>
      </c>
      <c r="B16" s="107">
        <v>156.99502634000001</v>
      </c>
      <c r="C16" s="107">
        <v>157.06353429000001</v>
      </c>
      <c r="D16" s="103">
        <v>-6.8507949999997209E-2</v>
      </c>
      <c r="E16" s="104">
        <v>-4.3617985746777509E-4</v>
      </c>
    </row>
    <row r="17" spans="1:5" x14ac:dyDescent="0.25">
      <c r="A17" s="97"/>
      <c r="B17" s="107"/>
      <c r="C17" s="107"/>
      <c r="D17" s="103"/>
      <c r="E17" s="104"/>
    </row>
    <row r="18" spans="1:5" x14ac:dyDescent="0.25">
      <c r="A18" s="105" t="s">
        <v>127</v>
      </c>
      <c r="B18" s="107">
        <v>110.23427092000003</v>
      </c>
      <c r="C18" s="107">
        <v>82.96381402999998</v>
      </c>
      <c r="D18" s="103">
        <v>27.270456890000048</v>
      </c>
      <c r="E18" s="104">
        <v>0.32870302804713103</v>
      </c>
    </row>
    <row r="19" spans="1:5" x14ac:dyDescent="0.25">
      <c r="A19" s="97"/>
      <c r="B19" s="107"/>
      <c r="C19" s="107"/>
      <c r="D19" s="103"/>
      <c r="E19" s="104" t="s">
        <v>65</v>
      </c>
    </row>
    <row r="20" spans="1:5" x14ac:dyDescent="0.25">
      <c r="A20" s="105" t="s">
        <v>128</v>
      </c>
      <c r="B20" s="107">
        <v>211.45168296000017</v>
      </c>
      <c r="C20" s="107">
        <v>277.23499041000014</v>
      </c>
      <c r="D20" s="103">
        <v>-65.783307449999967</v>
      </c>
      <c r="E20" s="104">
        <v>-0.23728356710209514</v>
      </c>
    </row>
    <row r="21" spans="1:5" x14ac:dyDescent="0.25">
      <c r="A21" s="105"/>
      <c r="B21" s="107"/>
      <c r="C21" s="107"/>
      <c r="D21" s="103"/>
      <c r="E21" s="104"/>
    </row>
    <row r="22" spans="1:5" x14ac:dyDescent="0.25">
      <c r="A22" s="51" t="s">
        <v>84</v>
      </c>
      <c r="B22" s="107">
        <v>6.6444925600000007</v>
      </c>
      <c r="C22" s="107">
        <v>5.2627503600000001</v>
      </c>
      <c r="D22" s="103">
        <v>1.3817422000000006</v>
      </c>
      <c r="E22" s="104">
        <v>0.26255134777094019</v>
      </c>
    </row>
    <row r="23" spans="1:5" x14ac:dyDescent="0.25">
      <c r="A23" s="105"/>
      <c r="B23" s="107"/>
      <c r="C23" s="107"/>
      <c r="D23" s="103"/>
      <c r="E23" s="104"/>
    </row>
    <row r="24" spans="1:5" x14ac:dyDescent="0.25">
      <c r="A24" s="105" t="s">
        <v>129</v>
      </c>
      <c r="B24" s="107">
        <v>-9.5445780000005698E-2</v>
      </c>
      <c r="C24" s="107">
        <v>-14.58479449</v>
      </c>
      <c r="D24" s="103">
        <v>14.489348709999994</v>
      </c>
      <c r="E24" s="104">
        <v>-0.99345580220102192</v>
      </c>
    </row>
    <row r="25" spans="1:5" x14ac:dyDescent="0.25">
      <c r="A25" s="97"/>
      <c r="B25" s="107"/>
      <c r="C25" s="107"/>
      <c r="D25" s="103"/>
      <c r="E25" s="104"/>
    </row>
    <row r="26" spans="1:5" x14ac:dyDescent="0.25">
      <c r="A26" s="105" t="s">
        <v>85</v>
      </c>
      <c r="B26" s="107">
        <v>0</v>
      </c>
      <c r="C26" s="107">
        <v>0</v>
      </c>
      <c r="D26" s="107">
        <v>0</v>
      </c>
      <c r="E26" s="46" t="s">
        <v>86</v>
      </c>
    </row>
    <row r="27" spans="1:5" x14ac:dyDescent="0.25">
      <c r="A27" s="106"/>
      <c r="B27" s="103"/>
      <c r="C27" s="103"/>
      <c r="D27" s="103"/>
      <c r="E27" s="104"/>
    </row>
    <row r="28" spans="1:5" x14ac:dyDescent="0.25">
      <c r="A28" s="100" t="s">
        <v>87</v>
      </c>
      <c r="B28" s="101">
        <v>13964.992478890003</v>
      </c>
      <c r="C28" s="101">
        <v>14733.712158867998</v>
      </c>
      <c r="D28" s="101">
        <v>-768.71967997799584</v>
      </c>
      <c r="E28" s="102">
        <v>-5.2174202379494369E-2</v>
      </c>
    </row>
    <row r="29" spans="1:5" x14ac:dyDescent="0.25">
      <c r="A29" s="108" t="s">
        <v>88</v>
      </c>
      <c r="B29" s="101">
        <v>11361.394536216103</v>
      </c>
      <c r="C29" s="101">
        <v>11153.995010221715</v>
      </c>
      <c r="D29" s="101">
        <v>207.39952599438766</v>
      </c>
      <c r="E29" s="102">
        <v>1.859419210823773E-2</v>
      </c>
    </row>
    <row r="30" spans="1:5" x14ac:dyDescent="0.25">
      <c r="A30" s="106" t="s">
        <v>130</v>
      </c>
      <c r="B30" s="103">
        <v>9033.0358321241019</v>
      </c>
      <c r="C30" s="103">
        <v>9034.4860628937149</v>
      </c>
      <c r="D30" s="103">
        <v>-1.4502307696129719</v>
      </c>
      <c r="E30" s="104">
        <v>-1.6052166769832483E-4</v>
      </c>
    </row>
    <row r="31" spans="1:5" x14ac:dyDescent="0.25">
      <c r="A31" s="109" t="s">
        <v>131</v>
      </c>
      <c r="B31" s="107">
        <v>5329.4069572041008</v>
      </c>
      <c r="C31" s="107">
        <v>5647.5013877837155</v>
      </c>
      <c r="D31" s="103">
        <v>-318.09443057961471</v>
      </c>
      <c r="E31" s="104">
        <v>-5.6324807864181245E-2</v>
      </c>
    </row>
    <row r="32" spans="1:5" x14ac:dyDescent="0.25">
      <c r="A32" s="109" t="s">
        <v>132</v>
      </c>
      <c r="B32" s="107">
        <v>3412.7690460000003</v>
      </c>
      <c r="C32" s="107">
        <v>3118.5389003700002</v>
      </c>
      <c r="D32" s="103">
        <v>294.23014563000015</v>
      </c>
      <c r="E32" s="104">
        <v>9.4348717469931551E-2</v>
      </c>
    </row>
    <row r="33" spans="1:5" x14ac:dyDescent="0.25">
      <c r="A33" s="109" t="s">
        <v>51</v>
      </c>
      <c r="B33" s="107">
        <v>290.85982891999998</v>
      </c>
      <c r="C33" s="107">
        <v>268.44577473999999</v>
      </c>
      <c r="D33" s="103">
        <v>22.414054179999994</v>
      </c>
      <c r="E33" s="104">
        <v>8.349564898798971E-2</v>
      </c>
    </row>
    <row r="34" spans="1:5" x14ac:dyDescent="0.25">
      <c r="A34" s="109"/>
      <c r="B34" s="107"/>
      <c r="C34" s="107"/>
      <c r="D34" s="103"/>
      <c r="E34" s="104"/>
    </row>
    <row r="35" spans="1:5" x14ac:dyDescent="0.25">
      <c r="A35" s="106" t="s">
        <v>91</v>
      </c>
      <c r="B35" s="107">
        <v>2328.3587040920002</v>
      </c>
      <c r="C35" s="107">
        <v>2119.508947328</v>
      </c>
      <c r="D35" s="103">
        <v>208.84975676400018</v>
      </c>
      <c r="E35" s="104">
        <v>9.8536860166261939E-2</v>
      </c>
    </row>
    <row r="36" spans="1:5" x14ac:dyDescent="0.25">
      <c r="A36" s="109" t="s">
        <v>133</v>
      </c>
      <c r="B36" s="107">
        <v>2061.5607440220001</v>
      </c>
      <c r="C36" s="107">
        <v>1932.9058636379998</v>
      </c>
      <c r="D36" s="103">
        <v>128.65488038400031</v>
      </c>
      <c r="E36" s="104">
        <v>6.6560344610809855E-2</v>
      </c>
    </row>
    <row r="37" spans="1:5" x14ac:dyDescent="0.25">
      <c r="A37" s="109" t="s">
        <v>134</v>
      </c>
      <c r="B37" s="107">
        <v>266.79796006999999</v>
      </c>
      <c r="C37" s="107">
        <v>186.60308369000001</v>
      </c>
      <c r="D37" s="103">
        <v>80.194876379999982</v>
      </c>
      <c r="E37" s="104">
        <v>0.4297617959691713</v>
      </c>
    </row>
    <row r="38" spans="1:5" x14ac:dyDescent="0.25">
      <c r="A38" s="109"/>
      <c r="B38" s="107"/>
      <c r="C38" s="107"/>
      <c r="D38" s="103"/>
      <c r="E38" s="104"/>
    </row>
    <row r="39" spans="1:5" x14ac:dyDescent="0.25">
      <c r="A39" s="108" t="s">
        <v>96</v>
      </c>
      <c r="B39" s="110">
        <v>2603.5979426738991</v>
      </c>
      <c r="C39" s="110">
        <v>3579.7171486462839</v>
      </c>
      <c r="D39" s="101">
        <v>-976.11920597238486</v>
      </c>
      <c r="E39" s="102">
        <v>-0.27268054023249211</v>
      </c>
    </row>
    <row r="40" spans="1:5" x14ac:dyDescent="0.25">
      <c r="A40" s="111" t="s">
        <v>94</v>
      </c>
      <c r="B40" s="112">
        <v>2.8745723829224686E-2</v>
      </c>
      <c r="C40" s="112">
        <v>4.1498963007895677E-2</v>
      </c>
      <c r="D40" s="112">
        <v>-1.2753239178670991E-2</v>
      </c>
      <c r="E40" s="102"/>
    </row>
    <row r="41" spans="1:5" x14ac:dyDescent="0.25">
      <c r="A41" s="113" t="s">
        <v>135</v>
      </c>
      <c r="B41" s="114">
        <v>-1856.4612651421012</v>
      </c>
      <c r="C41" s="114">
        <v>-2181.1642643617142</v>
      </c>
      <c r="D41" s="114">
        <v>324.70299921961305</v>
      </c>
      <c r="E41" s="115">
        <v>-0.14886682517450497</v>
      </c>
    </row>
    <row r="42" spans="1:5" x14ac:dyDescent="0.25">
      <c r="A42" s="111" t="s">
        <v>94</v>
      </c>
      <c r="B42" s="112">
        <v>-2.0496760253475098E-2</v>
      </c>
      <c r="C42" s="112">
        <v>-2.5285812080186439E-2</v>
      </c>
      <c r="D42" s="112">
        <v>4.7890518267113408E-3</v>
      </c>
      <c r="E42" s="116"/>
    </row>
    <row r="43" spans="1:5" x14ac:dyDescent="0.25">
      <c r="A43" s="117" t="s">
        <v>136</v>
      </c>
      <c r="B43" s="114">
        <v>-1534.7753112621003</v>
      </c>
      <c r="C43" s="114">
        <v>-1820.9654599217133</v>
      </c>
      <c r="D43" s="114">
        <v>286.19014865961299</v>
      </c>
      <c r="E43" s="115">
        <v>-0.15716396327029555</v>
      </c>
    </row>
    <row r="44" spans="1:5" x14ac:dyDescent="0.25">
      <c r="A44" s="111" t="s">
        <v>94</v>
      </c>
      <c r="B44" s="112">
        <v>-1.6945099899773008E-2</v>
      </c>
      <c r="C44" s="112">
        <v>-2.1110097564139667E-2</v>
      </c>
      <c r="D44" s="112">
        <v>4.1649976643666591E-3</v>
      </c>
      <c r="E44" s="104" t="s">
        <v>65</v>
      </c>
    </row>
    <row r="45" spans="1:5" x14ac:dyDescent="0.25">
      <c r="A45" s="117" t="s">
        <v>95</v>
      </c>
      <c r="B45" s="114">
        <v>-1528.2262644821003</v>
      </c>
      <c r="C45" s="114">
        <v>-1830.2875040517138</v>
      </c>
      <c r="D45" s="114">
        <v>302.06123956961346</v>
      </c>
      <c r="E45" s="115">
        <v>-0.16503485867708731</v>
      </c>
    </row>
    <row r="46" spans="1:5" x14ac:dyDescent="0.25">
      <c r="A46" s="111" t="s">
        <v>94</v>
      </c>
      <c r="B46" s="112">
        <v>-1.6872793386160843E-2</v>
      </c>
      <c r="C46" s="112">
        <v>-2.1218166204326826E-2</v>
      </c>
      <c r="D46" s="112">
        <v>4.345372818165983E-3</v>
      </c>
      <c r="E46" s="104" t="s">
        <v>65</v>
      </c>
    </row>
    <row r="47" spans="1:5" x14ac:dyDescent="0.25">
      <c r="A47" s="113" t="s">
        <v>137</v>
      </c>
      <c r="B47" s="114">
        <v>-1803.4655030639997</v>
      </c>
      <c r="C47" s="114">
        <v>-3290.4957053699968</v>
      </c>
      <c r="D47" s="114">
        <v>1487.0302023059971</v>
      </c>
      <c r="E47" s="115">
        <v>-0.45191677347556036</v>
      </c>
    </row>
    <row r="48" spans="1:5" x14ac:dyDescent="0.25">
      <c r="A48" s="111" t="s">
        <v>94</v>
      </c>
      <c r="B48" s="112">
        <v>-1.9911646278752922E-2</v>
      </c>
      <c r="C48" s="112">
        <v>-3.8146075202178484E-2</v>
      </c>
      <c r="D48" s="112">
        <v>1.8234428923425562E-2</v>
      </c>
      <c r="E48" s="104" t="s">
        <v>65</v>
      </c>
    </row>
    <row r="49" spans="1:5" x14ac:dyDescent="0.25">
      <c r="A49" s="62" t="s">
        <v>138</v>
      </c>
      <c r="B49" s="63">
        <v>-4131.8242071559998</v>
      </c>
      <c r="C49" s="63">
        <v>-5410.0046526979968</v>
      </c>
      <c r="D49" s="63">
        <v>1278.180445541997</v>
      </c>
      <c r="E49" s="64">
        <v>-0.23626235606000115</v>
      </c>
    </row>
    <row r="50" spans="1:5" x14ac:dyDescent="0.25">
      <c r="A50" s="118" t="s">
        <v>94</v>
      </c>
      <c r="B50" s="119">
        <v>-4.5618517215385533E-2</v>
      </c>
      <c r="C50" s="119">
        <v>-6.27171292122225E-2</v>
      </c>
      <c r="D50" s="119">
        <v>1.7098611996836967E-2</v>
      </c>
      <c r="E50" s="120" t="s">
        <v>65</v>
      </c>
    </row>
    <row r="51" spans="1:5" x14ac:dyDescent="0.25">
      <c r="A51" s="68" t="s">
        <v>98</v>
      </c>
      <c r="B51" s="69">
        <v>90573.4</v>
      </c>
      <c r="C51" s="69">
        <v>86260.4</v>
      </c>
      <c r="D51" s="112"/>
      <c r="E51" s="121"/>
    </row>
    <row r="52" spans="1:5" x14ac:dyDescent="0.25">
      <c r="A52" s="150" t="s">
        <v>99</v>
      </c>
      <c r="B52" s="150"/>
      <c r="C52" s="150"/>
      <c r="D52" s="150"/>
      <c r="E52" s="150"/>
    </row>
    <row r="53" spans="1:5" x14ac:dyDescent="0.25">
      <c r="A53" s="151" t="s">
        <v>139</v>
      </c>
      <c r="B53" s="151"/>
      <c r="C53" s="151"/>
      <c r="D53" s="151"/>
      <c r="E53" s="151"/>
    </row>
    <row r="54" spans="1:5" x14ac:dyDescent="0.25">
      <c r="A54" s="151" t="s">
        <v>140</v>
      </c>
      <c r="B54" s="151"/>
      <c r="C54" s="151"/>
      <c r="D54" s="151"/>
      <c r="E54" s="151"/>
    </row>
    <row r="55" spans="1:5" x14ac:dyDescent="0.25">
      <c r="A55" s="151" t="s">
        <v>141</v>
      </c>
      <c r="B55" s="151"/>
      <c r="C55" s="151"/>
      <c r="D55" s="151"/>
      <c r="E55" s="151"/>
    </row>
    <row r="56" spans="1:5" x14ac:dyDescent="0.25">
      <c r="A56" s="122"/>
      <c r="B56" s="123"/>
      <c r="C56" s="123"/>
      <c r="D56" s="123"/>
      <c r="E56" s="123"/>
    </row>
    <row r="57" spans="1:5" x14ac:dyDescent="0.25">
      <c r="A57" s="122"/>
      <c r="B57" s="123"/>
      <c r="C57" s="123"/>
      <c r="D57" s="123"/>
      <c r="E57" s="123"/>
    </row>
    <row r="58" spans="1:5" x14ac:dyDescent="0.25">
      <c r="A58" s="134" t="s">
        <v>142</v>
      </c>
      <c r="B58" s="134"/>
      <c r="C58" s="134"/>
      <c r="D58" s="124"/>
      <c r="E58" s="124"/>
    </row>
    <row r="59" spans="1:5" x14ac:dyDescent="0.25">
      <c r="A59" s="135" t="s">
        <v>46</v>
      </c>
      <c r="B59" s="135"/>
      <c r="C59" s="135"/>
      <c r="D59" s="91"/>
      <c r="E59" s="91"/>
    </row>
    <row r="60" spans="1:5" x14ac:dyDescent="0.25">
      <c r="A60" s="136" t="s">
        <v>70</v>
      </c>
      <c r="B60" s="136"/>
      <c r="C60" s="136"/>
      <c r="D60" s="91"/>
      <c r="E60" s="91"/>
    </row>
    <row r="61" spans="1:5" ht="15.75" thickBot="1" x14ac:dyDescent="0.3">
      <c r="A61" s="74"/>
      <c r="B61" s="125">
        <v>2025</v>
      </c>
      <c r="C61" s="125">
        <v>2024</v>
      </c>
      <c r="D61" s="91"/>
      <c r="E61" s="91"/>
    </row>
    <row r="62" spans="1:5" x14ac:dyDescent="0.25">
      <c r="A62" s="62" t="s">
        <v>101</v>
      </c>
      <c r="B62" s="76">
        <v>4131.8242071560016</v>
      </c>
      <c r="C62" s="76">
        <v>5410.0050868179987</v>
      </c>
      <c r="D62" s="126"/>
      <c r="E62" s="126"/>
    </row>
    <row r="63" spans="1:5" x14ac:dyDescent="0.25">
      <c r="A63" s="78" t="s">
        <v>94</v>
      </c>
      <c r="B63" s="79">
        <v>4.5618517215385554E-2</v>
      </c>
      <c r="C63" s="79">
        <v>6.2717134244891046E-2</v>
      </c>
      <c r="D63" s="91"/>
      <c r="E63" s="91"/>
    </row>
    <row r="64" spans="1:5" x14ac:dyDescent="0.25">
      <c r="A64" s="127"/>
      <c r="B64" s="85"/>
      <c r="C64" s="85"/>
      <c r="D64" s="91"/>
      <c r="E64" s="91"/>
    </row>
    <row r="65" spans="1:5" x14ac:dyDescent="0.25">
      <c r="A65" s="82" t="s">
        <v>102</v>
      </c>
      <c r="B65" s="83">
        <v>3770.2400000000016</v>
      </c>
      <c r="C65" s="83">
        <v>2864.2500000000005</v>
      </c>
      <c r="D65" s="91"/>
      <c r="E65" s="91"/>
    </row>
    <row r="66" spans="1:5" x14ac:dyDescent="0.25">
      <c r="A66" s="84" t="s">
        <v>103</v>
      </c>
      <c r="B66" s="85">
        <v>3776.4400000000014</v>
      </c>
      <c r="C66" s="85">
        <v>2878.7500000000005</v>
      </c>
      <c r="D66" s="91"/>
      <c r="E66" s="91"/>
    </row>
    <row r="67" spans="1:5" x14ac:dyDescent="0.25">
      <c r="A67" s="86" t="s">
        <v>104</v>
      </c>
      <c r="B67" s="87">
        <v>6738.5112000000008</v>
      </c>
      <c r="C67" s="87">
        <v>4033.4200000000005</v>
      </c>
      <c r="D67" s="91"/>
      <c r="E67" s="91"/>
    </row>
    <row r="68" spans="1:5" x14ac:dyDescent="0.25">
      <c r="A68" s="86" t="s">
        <v>105</v>
      </c>
      <c r="B68" s="87">
        <v>2962.0711999999994</v>
      </c>
      <c r="C68" s="87">
        <v>1154.67</v>
      </c>
      <c r="D68" s="91"/>
      <c r="E68" s="91"/>
    </row>
    <row r="69" spans="1:5" x14ac:dyDescent="0.25">
      <c r="A69" s="88" t="s">
        <v>106</v>
      </c>
      <c r="B69" s="87">
        <v>-6.2</v>
      </c>
      <c r="C69" s="87">
        <v>-14.5</v>
      </c>
      <c r="D69" s="91"/>
      <c r="E69" s="91"/>
    </row>
    <row r="70" spans="1:5" x14ac:dyDescent="0.25">
      <c r="A70" s="89"/>
      <c r="B70" s="85"/>
      <c r="C70" s="85"/>
      <c r="D70" s="91"/>
      <c r="E70" s="91"/>
    </row>
    <row r="71" spans="1:5" x14ac:dyDescent="0.25">
      <c r="A71" s="82" t="s">
        <v>107</v>
      </c>
      <c r="B71" s="83">
        <v>983.61950000000024</v>
      </c>
      <c r="C71" s="83">
        <v>2471.89</v>
      </c>
      <c r="D71" s="91"/>
      <c r="E71" s="91"/>
    </row>
    <row r="72" spans="1:5" x14ac:dyDescent="0.25">
      <c r="A72" s="86" t="s">
        <v>103</v>
      </c>
      <c r="B72" s="85">
        <v>983.61950000000024</v>
      </c>
      <c r="C72" s="85">
        <v>2471.89</v>
      </c>
      <c r="D72" s="91"/>
      <c r="E72" s="91"/>
    </row>
    <row r="73" spans="1:5" x14ac:dyDescent="0.25">
      <c r="A73" s="128" t="s">
        <v>104</v>
      </c>
      <c r="B73" s="129">
        <v>3760.9517000000001</v>
      </c>
      <c r="C73" s="129">
        <v>3924.97</v>
      </c>
      <c r="D73" s="91"/>
      <c r="E73" s="91"/>
    </row>
    <row r="74" spans="1:5" x14ac:dyDescent="0.25">
      <c r="A74" s="128" t="s">
        <v>105</v>
      </c>
      <c r="B74" s="129">
        <v>2777.3321999999998</v>
      </c>
      <c r="C74" s="129">
        <v>1453.08</v>
      </c>
      <c r="D74" s="91"/>
      <c r="E74" s="91"/>
    </row>
    <row r="75" spans="1:5" x14ac:dyDescent="0.25">
      <c r="A75" s="86"/>
      <c r="B75" s="85"/>
      <c r="C75" s="85"/>
      <c r="D75" s="91"/>
      <c r="E75" s="91"/>
    </row>
    <row r="76" spans="1:5" x14ac:dyDescent="0.25">
      <c r="A76" s="82" t="s">
        <v>108</v>
      </c>
      <c r="B76" s="83">
        <v>1534.2474677799999</v>
      </c>
      <c r="C76" s="83">
        <v>1578.1665923299995</v>
      </c>
      <c r="D76" s="91"/>
      <c r="E76" s="91"/>
    </row>
    <row r="77" spans="1:5" x14ac:dyDescent="0.25">
      <c r="A77" s="86" t="s">
        <v>109</v>
      </c>
      <c r="B77" s="85">
        <v>1549.4834653799999</v>
      </c>
      <c r="C77" s="85">
        <v>1573.8965494799995</v>
      </c>
      <c r="D77" s="91"/>
      <c r="E77" s="91"/>
    </row>
    <row r="78" spans="1:5" x14ac:dyDescent="0.25">
      <c r="A78" s="86" t="s">
        <v>143</v>
      </c>
      <c r="B78" s="85">
        <v>-84.235997600000005</v>
      </c>
      <c r="C78" s="85">
        <v>-160.72995714999996</v>
      </c>
      <c r="D78" s="91"/>
      <c r="E78" s="91"/>
    </row>
    <row r="79" spans="1:5" x14ac:dyDescent="0.25">
      <c r="A79" s="86" t="s">
        <v>111</v>
      </c>
      <c r="B79" s="85">
        <v>69</v>
      </c>
      <c r="C79" s="85">
        <v>165</v>
      </c>
      <c r="D79" s="91"/>
      <c r="E79" s="91"/>
    </row>
    <row r="80" spans="1:5" x14ac:dyDescent="0.25">
      <c r="A80" s="90"/>
      <c r="B80" s="85"/>
      <c r="C80" s="130"/>
      <c r="D80" s="91"/>
      <c r="E80" s="91"/>
    </row>
    <row r="81" spans="1:5" x14ac:dyDescent="0.25">
      <c r="A81" s="82" t="s">
        <v>112</v>
      </c>
      <c r="B81" s="131">
        <v>8.7183727990000577</v>
      </c>
      <c r="C81" s="131">
        <v>-51.896153191999971</v>
      </c>
      <c r="D81" s="91"/>
      <c r="E81" s="91"/>
    </row>
    <row r="82" spans="1:5" x14ac:dyDescent="0.25">
      <c r="A82" s="89"/>
      <c r="B82" s="85"/>
      <c r="C82" s="130"/>
      <c r="D82" s="91"/>
      <c r="E82" s="91"/>
    </row>
    <row r="83" spans="1:5" x14ac:dyDescent="0.25">
      <c r="A83" s="132" t="s">
        <v>113</v>
      </c>
      <c r="B83" s="83">
        <v>-2165.0011334230012</v>
      </c>
      <c r="C83" s="83">
        <v>-1452.4053523200007</v>
      </c>
      <c r="D83" s="91"/>
      <c r="E83" s="91"/>
    </row>
    <row r="84" spans="1:5" ht="15" customHeight="1" x14ac:dyDescent="0.25">
      <c r="A84" s="137" t="s">
        <v>114</v>
      </c>
      <c r="B84" s="137"/>
      <c r="C84" s="137"/>
      <c r="D84" s="91"/>
      <c r="E84" s="91"/>
    </row>
    <row r="85" spans="1:5" ht="39" customHeight="1" x14ac:dyDescent="0.25">
      <c r="A85" s="138" t="s">
        <v>115</v>
      </c>
      <c r="B85" s="138"/>
      <c r="C85" s="138"/>
      <c r="D85" s="91"/>
      <c r="E85" s="91"/>
    </row>
    <row r="86" spans="1:5" ht="39" customHeight="1" x14ac:dyDescent="0.25">
      <c r="A86" s="138" t="s">
        <v>116</v>
      </c>
      <c r="B86" s="138"/>
      <c r="C86" s="138"/>
      <c r="D86" s="91"/>
      <c r="E86" s="91"/>
    </row>
    <row r="87" spans="1:5" x14ac:dyDescent="0.25">
      <c r="A87" s="91"/>
      <c r="B87" s="91"/>
      <c r="C87" s="91"/>
      <c r="D87" s="91"/>
      <c r="E87" s="91"/>
    </row>
    <row r="88" spans="1:5" x14ac:dyDescent="0.25">
      <c r="A88" s="91"/>
      <c r="B88" s="91"/>
      <c r="C88" s="91"/>
      <c r="D88" s="91"/>
      <c r="E88" s="91"/>
    </row>
    <row r="89" spans="1:5" x14ac:dyDescent="0.25">
      <c r="A89" s="91"/>
      <c r="B89" s="91"/>
      <c r="C89" s="91"/>
      <c r="D89" s="91"/>
      <c r="E89" s="91"/>
    </row>
    <row r="90" spans="1:5" x14ac:dyDescent="0.25">
      <c r="A90" s="91"/>
      <c r="B90" s="91"/>
      <c r="C90" s="91"/>
      <c r="D90" s="91"/>
      <c r="E90" s="91"/>
    </row>
    <row r="91" spans="1:5" x14ac:dyDescent="0.25">
      <c r="A91" s="91"/>
      <c r="B91" s="91"/>
      <c r="C91" s="91"/>
      <c r="D91" s="91"/>
      <c r="E91" s="91"/>
    </row>
    <row r="92" spans="1:5" x14ac:dyDescent="0.25">
      <c r="A92" s="91"/>
      <c r="B92" s="91"/>
      <c r="C92" s="91"/>
      <c r="D92" s="91"/>
      <c r="E92" s="91"/>
    </row>
    <row r="93" spans="1:5" x14ac:dyDescent="0.25">
      <c r="A93" s="91"/>
      <c r="B93" s="91"/>
      <c r="C93" s="91"/>
      <c r="D93" s="91"/>
      <c r="E93" s="91"/>
    </row>
    <row r="94" spans="1:5" x14ac:dyDescent="0.25">
      <c r="A94" s="91"/>
      <c r="B94" s="91"/>
      <c r="C94" s="91"/>
      <c r="D94" s="91"/>
      <c r="E94" s="91"/>
    </row>
  </sheetData>
  <mergeCells count="17">
    <mergeCell ref="D6:E7"/>
    <mergeCell ref="A7:A8"/>
    <mergeCell ref="A1:E1"/>
    <mergeCell ref="A2:E2"/>
    <mergeCell ref="A3:E3"/>
    <mergeCell ref="A4:E4"/>
    <mergeCell ref="A5:E5"/>
    <mergeCell ref="A60:C60"/>
    <mergeCell ref="A84:C84"/>
    <mergeCell ref="A85:C85"/>
    <mergeCell ref="A86:C86"/>
    <mergeCell ref="A52:E52"/>
    <mergeCell ref="A53:E53"/>
    <mergeCell ref="A54:E54"/>
    <mergeCell ref="A55:E55"/>
    <mergeCell ref="A58:C58"/>
    <mergeCell ref="A59:C59"/>
  </mergeCells>
  <pageMargins left="0.7" right="0.7" top="0.75" bottom="0.75" header="0.3" footer="0.3"/>
  <pageSetup paperSize="5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61"/>
  <sheetViews>
    <sheetView topLeftCell="A38" workbookViewId="0">
      <selection sqref="A1:C57"/>
    </sheetView>
  </sheetViews>
  <sheetFormatPr baseColWidth="10" defaultRowHeight="15" x14ac:dyDescent="0.25"/>
  <cols>
    <col min="1" max="1" width="63.42578125" customWidth="1"/>
    <col min="2" max="2" width="14.7109375" style="10" customWidth="1"/>
    <col min="3" max="3" width="5" customWidth="1"/>
  </cols>
  <sheetData>
    <row r="1" spans="1:5" x14ac:dyDescent="0.25">
      <c r="A1" s="156" t="s">
        <v>56</v>
      </c>
      <c r="B1" s="156"/>
    </row>
    <row r="2" spans="1:5" x14ac:dyDescent="0.25">
      <c r="A2" s="156" t="s">
        <v>63</v>
      </c>
      <c r="B2" s="156"/>
    </row>
    <row r="3" spans="1:5" ht="15.75" thickBot="1" x14ac:dyDescent="0.3">
      <c r="A3" s="157" t="s">
        <v>46</v>
      </c>
      <c r="B3" s="157"/>
    </row>
    <row r="4" spans="1:5" ht="15.75" thickBot="1" x14ac:dyDescent="0.3">
      <c r="A4" s="1" t="s">
        <v>47</v>
      </c>
      <c r="B4" s="27" t="s">
        <v>48</v>
      </c>
      <c r="E4" s="133"/>
    </row>
    <row r="5" spans="1:5" x14ac:dyDescent="0.25">
      <c r="A5" s="22" t="s">
        <v>49</v>
      </c>
      <c r="B5" s="28">
        <v>2691.2870157140997</v>
      </c>
    </row>
    <row r="6" spans="1:5" x14ac:dyDescent="0.25">
      <c r="A6" s="2" t="s">
        <v>50</v>
      </c>
      <c r="B6" s="3">
        <v>139.44254137409999</v>
      </c>
    </row>
    <row r="7" spans="1:5" x14ac:dyDescent="0.25">
      <c r="A7" s="4" t="s">
        <v>0</v>
      </c>
      <c r="B7" s="5">
        <v>5.42834284</v>
      </c>
    </row>
    <row r="8" spans="1:5" x14ac:dyDescent="0.25">
      <c r="A8" s="4" t="s">
        <v>1</v>
      </c>
      <c r="B8" s="5">
        <v>108.32032521999999</v>
      </c>
    </row>
    <row r="9" spans="1:5" x14ac:dyDescent="0.25">
      <c r="A9" s="4" t="s">
        <v>2</v>
      </c>
      <c r="B9" s="5">
        <v>25.693873314099999</v>
      </c>
    </row>
    <row r="10" spans="1:5" x14ac:dyDescent="0.25">
      <c r="A10" s="6" t="s">
        <v>51</v>
      </c>
      <c r="B10" s="7">
        <v>528.90149840999993</v>
      </c>
    </row>
    <row r="11" spans="1:5" x14ac:dyDescent="0.25">
      <c r="A11" s="4" t="s">
        <v>3</v>
      </c>
      <c r="B11" s="5">
        <v>15.210112950000001</v>
      </c>
      <c r="C11" s="29" t="s">
        <v>44</v>
      </c>
    </row>
    <row r="12" spans="1:5" x14ac:dyDescent="0.25">
      <c r="A12" s="4" t="s">
        <v>4</v>
      </c>
      <c r="B12" s="5">
        <v>2.0230640000000002</v>
      </c>
    </row>
    <row r="13" spans="1:5" x14ac:dyDescent="0.25">
      <c r="A13" s="4" t="s">
        <v>5</v>
      </c>
      <c r="B13" s="5">
        <v>38.47545246</v>
      </c>
      <c r="C13" s="29" t="s">
        <v>44</v>
      </c>
    </row>
    <row r="14" spans="1:5" x14ac:dyDescent="0.25">
      <c r="A14" s="4" t="s">
        <v>6</v>
      </c>
      <c r="B14" s="5">
        <v>216.16827999999998</v>
      </c>
    </row>
    <row r="15" spans="1:5" x14ac:dyDescent="0.25">
      <c r="A15" s="4" t="s">
        <v>7</v>
      </c>
      <c r="B15" s="5">
        <v>257.02458899999999</v>
      </c>
      <c r="C15" s="29" t="s">
        <v>44</v>
      </c>
    </row>
    <row r="16" spans="1:5" x14ac:dyDescent="0.25">
      <c r="A16" s="2" t="s">
        <v>52</v>
      </c>
      <c r="B16" s="3">
        <v>79.66868599999998</v>
      </c>
    </row>
    <row r="17" spans="1:3" x14ac:dyDescent="0.25">
      <c r="A17" s="4" t="s">
        <v>8</v>
      </c>
      <c r="B17" s="5">
        <v>0</v>
      </c>
    </row>
    <row r="18" spans="1:3" x14ac:dyDescent="0.25">
      <c r="A18" s="4" t="s">
        <v>9</v>
      </c>
      <c r="B18" s="5">
        <v>43.373438999999991</v>
      </c>
      <c r="C18" s="29" t="s">
        <v>44</v>
      </c>
    </row>
    <row r="19" spans="1:3" x14ac:dyDescent="0.25">
      <c r="A19" s="4" t="s">
        <v>10</v>
      </c>
      <c r="B19" s="5">
        <v>17.025649999999999</v>
      </c>
    </row>
    <row r="20" spans="1:3" x14ac:dyDescent="0.25">
      <c r="A20" s="4" t="s">
        <v>11</v>
      </c>
      <c r="B20" s="5">
        <v>1.65</v>
      </c>
    </row>
    <row r="21" spans="1:3" x14ac:dyDescent="0.25">
      <c r="A21" s="4" t="s">
        <v>12</v>
      </c>
      <c r="B21" s="5">
        <v>0</v>
      </c>
    </row>
    <row r="22" spans="1:3" x14ac:dyDescent="0.25">
      <c r="A22" s="4" t="s">
        <v>13</v>
      </c>
      <c r="B22" s="5">
        <v>17.619596999999999</v>
      </c>
      <c r="C22" s="29" t="s">
        <v>44</v>
      </c>
    </row>
    <row r="23" spans="1:3" x14ac:dyDescent="0.25">
      <c r="A23" s="4" t="s">
        <v>14</v>
      </c>
      <c r="B23" s="5">
        <v>0</v>
      </c>
    </row>
    <row r="24" spans="1:3" x14ac:dyDescent="0.25">
      <c r="A24" s="2" t="s">
        <v>15</v>
      </c>
      <c r="B24" s="3">
        <v>780.79073288999973</v>
      </c>
    </row>
    <row r="25" spans="1:3" x14ac:dyDescent="0.25">
      <c r="A25" s="4" t="s">
        <v>16</v>
      </c>
      <c r="B25" s="5">
        <v>7.5105065999999994</v>
      </c>
    </row>
    <row r="26" spans="1:3" x14ac:dyDescent="0.25">
      <c r="A26" s="4" t="s">
        <v>17</v>
      </c>
      <c r="B26" s="5">
        <v>8.91822655</v>
      </c>
    </row>
    <row r="27" spans="1:3" x14ac:dyDescent="0.25">
      <c r="A27" s="4" t="s">
        <v>18</v>
      </c>
      <c r="B27" s="5">
        <v>108.06490770000001</v>
      </c>
    </row>
    <row r="28" spans="1:3" x14ac:dyDescent="0.25">
      <c r="A28" s="4" t="s">
        <v>19</v>
      </c>
      <c r="B28" s="5">
        <v>11.464497779999999</v>
      </c>
    </row>
    <row r="29" spans="1:3" x14ac:dyDescent="0.25">
      <c r="A29" s="4" t="s">
        <v>20</v>
      </c>
      <c r="B29" s="5">
        <v>496.41942625999985</v>
      </c>
    </row>
    <row r="30" spans="1:3" x14ac:dyDescent="0.25">
      <c r="A30" s="4" t="s">
        <v>21</v>
      </c>
      <c r="B30" s="5">
        <v>20.5625</v>
      </c>
    </row>
    <row r="31" spans="1:3" x14ac:dyDescent="0.25">
      <c r="A31" s="4" t="s">
        <v>22</v>
      </c>
      <c r="B31" s="5">
        <v>16.758749999999999</v>
      </c>
    </row>
    <row r="32" spans="1:3" x14ac:dyDescent="0.25">
      <c r="A32" s="4" t="s">
        <v>23</v>
      </c>
      <c r="B32" s="5">
        <v>97.816841530000005</v>
      </c>
    </row>
    <row r="33" spans="1:3" x14ac:dyDescent="0.25">
      <c r="A33" s="4" t="s">
        <v>24</v>
      </c>
      <c r="B33" s="5">
        <v>5.8499999999999996E-2</v>
      </c>
    </row>
    <row r="34" spans="1:3" x14ac:dyDescent="0.25">
      <c r="A34" s="4" t="s">
        <v>25</v>
      </c>
      <c r="B34" s="5">
        <v>7.6024033900000001</v>
      </c>
    </row>
    <row r="35" spans="1:3" x14ac:dyDescent="0.25">
      <c r="A35" s="4" t="s">
        <v>26</v>
      </c>
      <c r="B35" s="5">
        <v>6.4108200000000004E-2</v>
      </c>
    </row>
    <row r="36" spans="1:3" x14ac:dyDescent="0.25">
      <c r="A36" s="4" t="s">
        <v>27</v>
      </c>
      <c r="B36" s="5">
        <v>0.89082863000000001</v>
      </c>
    </row>
    <row r="37" spans="1:3" x14ac:dyDescent="0.25">
      <c r="A37" s="4" t="s">
        <v>28</v>
      </c>
      <c r="B37" s="5">
        <v>4.6592362500000002</v>
      </c>
    </row>
    <row r="38" spans="1:3" x14ac:dyDescent="0.25">
      <c r="A38" s="2" t="s">
        <v>53</v>
      </c>
      <c r="B38" s="3">
        <v>457.63418354999993</v>
      </c>
    </row>
    <row r="39" spans="1:3" x14ac:dyDescent="0.25">
      <c r="A39" s="2" t="s">
        <v>60</v>
      </c>
      <c r="B39" s="3">
        <v>704.84937349000029</v>
      </c>
    </row>
    <row r="40" spans="1:3" x14ac:dyDescent="0.25">
      <c r="A40" s="4" t="s">
        <v>29</v>
      </c>
      <c r="B40" s="21">
        <v>5.70577354</v>
      </c>
      <c r="C40" s="29" t="s">
        <v>44</v>
      </c>
    </row>
    <row r="41" spans="1:3" x14ac:dyDescent="0.25">
      <c r="A41" s="4" t="s">
        <v>30</v>
      </c>
      <c r="B41" s="21">
        <v>132.61175</v>
      </c>
      <c r="C41" s="29" t="s">
        <v>44</v>
      </c>
    </row>
    <row r="42" spans="1:3" x14ac:dyDescent="0.25">
      <c r="A42" s="4" t="s">
        <v>31</v>
      </c>
      <c r="B42" s="21">
        <v>42.718501950000004</v>
      </c>
    </row>
    <row r="43" spans="1:3" x14ac:dyDescent="0.25">
      <c r="A43" s="4" t="s">
        <v>32</v>
      </c>
      <c r="B43" s="21">
        <v>22.321038190000003</v>
      </c>
    </row>
    <row r="44" spans="1:3" x14ac:dyDescent="0.25">
      <c r="A44" s="4" t="s">
        <v>33</v>
      </c>
      <c r="B44" s="21">
        <v>9.4708475199999995</v>
      </c>
    </row>
    <row r="45" spans="1:3" x14ac:dyDescent="0.25">
      <c r="A45" s="4" t="s">
        <v>34</v>
      </c>
      <c r="B45" s="21">
        <v>27.75199589</v>
      </c>
    </row>
    <row r="46" spans="1:3" x14ac:dyDescent="0.25">
      <c r="A46" s="4" t="s">
        <v>35</v>
      </c>
      <c r="B46" s="21">
        <v>65.475817420000013</v>
      </c>
    </row>
    <row r="47" spans="1:3" x14ac:dyDescent="0.25">
      <c r="A47" s="4" t="s">
        <v>36</v>
      </c>
      <c r="B47" s="21">
        <v>43.768854990000001</v>
      </c>
    </row>
    <row r="48" spans="1:3" x14ac:dyDescent="0.25">
      <c r="A48" s="4" t="s">
        <v>37</v>
      </c>
      <c r="B48" s="21">
        <v>24.41054141</v>
      </c>
    </row>
    <row r="49" spans="1:3" x14ac:dyDescent="0.25">
      <c r="A49" s="4" t="s">
        <v>38</v>
      </c>
      <c r="B49" s="21">
        <v>17.559313510000003</v>
      </c>
    </row>
    <row r="50" spans="1:3" x14ac:dyDescent="0.25">
      <c r="A50" s="4" t="s">
        <v>39</v>
      </c>
      <c r="B50" s="21">
        <v>13.42994305</v>
      </c>
    </row>
    <row r="51" spans="1:3" x14ac:dyDescent="0.25">
      <c r="A51" s="4" t="s">
        <v>40</v>
      </c>
      <c r="B51" s="21">
        <v>31.455207999999999</v>
      </c>
      <c r="C51" s="29" t="s">
        <v>44</v>
      </c>
    </row>
    <row r="52" spans="1:3" x14ac:dyDescent="0.25">
      <c r="A52" s="4" t="s">
        <v>41</v>
      </c>
      <c r="B52" s="21">
        <v>12.75</v>
      </c>
      <c r="C52" s="29" t="s">
        <v>44</v>
      </c>
    </row>
    <row r="53" spans="1:3" x14ac:dyDescent="0.25">
      <c r="A53" s="4" t="s">
        <v>42</v>
      </c>
      <c r="B53" s="21">
        <v>16</v>
      </c>
      <c r="C53" s="29" t="s">
        <v>44</v>
      </c>
    </row>
    <row r="54" spans="1:3" x14ac:dyDescent="0.25">
      <c r="A54" s="4" t="s">
        <v>43</v>
      </c>
      <c r="B54" s="21">
        <v>3.8419490000000001</v>
      </c>
      <c r="C54" s="29" t="s">
        <v>44</v>
      </c>
    </row>
    <row r="55" spans="1:3" ht="15.75" thickBot="1" x14ac:dyDescent="0.3">
      <c r="A55" s="4" t="s">
        <v>61</v>
      </c>
      <c r="B55" s="21">
        <v>235.57783902000023</v>
      </c>
    </row>
    <row r="56" spans="1:3" x14ac:dyDescent="0.25">
      <c r="A56" s="8" t="s">
        <v>54</v>
      </c>
      <c r="B56" s="9"/>
    </row>
    <row r="57" spans="1:3" ht="15" customHeight="1" x14ac:dyDescent="0.25">
      <c r="A57" s="25" t="s">
        <v>55</v>
      </c>
      <c r="B57" s="25"/>
    </row>
    <row r="58" spans="1:3" ht="19.5" customHeight="1" x14ac:dyDescent="0.25">
      <c r="A58" s="25"/>
      <c r="B58" s="25"/>
    </row>
    <row r="61" spans="1:3" x14ac:dyDescent="0.25">
      <c r="B61" s="11"/>
    </row>
  </sheetData>
  <mergeCells count="3">
    <mergeCell ref="A2:B2"/>
    <mergeCell ref="A3:B3"/>
    <mergeCell ref="A1:B1"/>
  </mergeCells>
  <printOptions verticalCentered="1"/>
  <pageMargins left="1.4960629921259843" right="0.70866141732283472" top="1.1417322834645669" bottom="0.35433070866141736" header="0.31496062992125984" footer="0.31496062992125984"/>
  <pageSetup scale="82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29"/>
  <sheetViews>
    <sheetView workbookViewId="0">
      <selection sqref="A1:B26"/>
    </sheetView>
  </sheetViews>
  <sheetFormatPr baseColWidth="10" defaultRowHeight="15" x14ac:dyDescent="0.25"/>
  <cols>
    <col min="1" max="1" width="49.28515625" customWidth="1"/>
    <col min="2" max="2" width="16.85546875" customWidth="1"/>
    <col min="3" max="3" width="11.42578125" style="23"/>
  </cols>
  <sheetData>
    <row r="1" spans="1:2" x14ac:dyDescent="0.25">
      <c r="A1" s="156" t="s">
        <v>62</v>
      </c>
      <c r="B1" s="156"/>
    </row>
    <row r="2" spans="1:2" x14ac:dyDescent="0.25">
      <c r="A2" s="156" t="s">
        <v>64</v>
      </c>
      <c r="B2" s="156"/>
    </row>
    <row r="3" spans="1:2" ht="15.75" thickBot="1" x14ac:dyDescent="0.3">
      <c r="A3" s="158" t="s">
        <v>46</v>
      </c>
      <c r="B3" s="158"/>
    </row>
    <row r="4" spans="1:2" ht="15.75" thickBot="1" x14ac:dyDescent="0.3">
      <c r="A4" s="26" t="s">
        <v>47</v>
      </c>
      <c r="B4" s="27" t="s">
        <v>48</v>
      </c>
    </row>
    <row r="5" spans="1:2" x14ac:dyDescent="0.25">
      <c r="A5" s="13" t="s">
        <v>59</v>
      </c>
      <c r="B5" s="14">
        <v>2117.4886781838986</v>
      </c>
    </row>
    <row r="6" spans="1:2" x14ac:dyDescent="0.25">
      <c r="A6" s="15" t="s">
        <v>58</v>
      </c>
      <c r="B6" s="14">
        <v>1186.9918465238989</v>
      </c>
    </row>
    <row r="7" spans="1:2" x14ac:dyDescent="0.25">
      <c r="A7" s="15" t="s">
        <v>57</v>
      </c>
      <c r="B7" s="14">
        <v>930.49683166</v>
      </c>
    </row>
    <row r="8" spans="1:2" x14ac:dyDescent="0.25">
      <c r="A8" s="2" t="s">
        <v>51</v>
      </c>
      <c r="B8" s="16">
        <v>37.588260689999998</v>
      </c>
    </row>
    <row r="9" spans="1:2" x14ac:dyDescent="0.25">
      <c r="A9" s="4" t="s">
        <v>3</v>
      </c>
      <c r="B9" s="17">
        <v>0</v>
      </c>
    </row>
    <row r="10" spans="1:2" x14ac:dyDescent="0.25">
      <c r="A10" s="4" t="s">
        <v>4</v>
      </c>
      <c r="B10" s="17">
        <v>0</v>
      </c>
    </row>
    <row r="11" spans="1:2" x14ac:dyDescent="0.25">
      <c r="A11" s="4" t="s">
        <v>5</v>
      </c>
      <c r="B11" s="17">
        <v>0</v>
      </c>
    </row>
    <row r="12" spans="1:2" x14ac:dyDescent="0.25">
      <c r="A12" s="4" t="s">
        <v>6</v>
      </c>
      <c r="B12" s="17">
        <v>37.588260689999998</v>
      </c>
    </row>
    <row r="13" spans="1:2" x14ac:dyDescent="0.25">
      <c r="A13" s="4" t="s">
        <v>7</v>
      </c>
      <c r="B13" s="17">
        <v>0</v>
      </c>
    </row>
    <row r="14" spans="1:2" x14ac:dyDescent="0.25">
      <c r="A14" s="2" t="s">
        <v>52</v>
      </c>
      <c r="B14" s="16">
        <v>378.49795899999998</v>
      </c>
    </row>
    <row r="15" spans="1:2" x14ac:dyDescent="0.25">
      <c r="A15" s="4" t="s">
        <v>8</v>
      </c>
      <c r="B15" s="17">
        <v>210.76525099999998</v>
      </c>
    </row>
    <row r="16" spans="1:2" x14ac:dyDescent="0.25">
      <c r="A16" s="4" t="s">
        <v>9</v>
      </c>
      <c r="B16" s="17">
        <v>0</v>
      </c>
    </row>
    <row r="17" spans="1:2" x14ac:dyDescent="0.25">
      <c r="A17" s="4" t="s">
        <v>10</v>
      </c>
      <c r="B17" s="17">
        <v>167.732708</v>
      </c>
    </row>
    <row r="18" spans="1:2" x14ac:dyDescent="0.25">
      <c r="A18" s="4" t="s">
        <v>11</v>
      </c>
      <c r="B18" s="17">
        <v>0</v>
      </c>
    </row>
    <row r="19" spans="1:2" x14ac:dyDescent="0.25">
      <c r="A19" s="4" t="s">
        <v>12</v>
      </c>
      <c r="B19" s="17">
        <v>0</v>
      </c>
    </row>
    <row r="20" spans="1:2" x14ac:dyDescent="0.25">
      <c r="A20" s="4" t="s">
        <v>13</v>
      </c>
      <c r="B20" s="17">
        <v>0</v>
      </c>
    </row>
    <row r="21" spans="1:2" x14ac:dyDescent="0.25">
      <c r="A21" s="4" t="s">
        <v>14</v>
      </c>
      <c r="B21" s="17">
        <v>0</v>
      </c>
    </row>
    <row r="22" spans="1:2" x14ac:dyDescent="0.25">
      <c r="A22" s="2" t="s">
        <v>53</v>
      </c>
      <c r="B22" s="16">
        <v>491.49010966000003</v>
      </c>
    </row>
    <row r="23" spans="1:2" x14ac:dyDescent="0.25">
      <c r="A23" s="2" t="s">
        <v>60</v>
      </c>
      <c r="B23" s="16">
        <v>22.920502309999982</v>
      </c>
    </row>
    <row r="24" spans="1:2" x14ac:dyDescent="0.25">
      <c r="A24" s="18" t="s">
        <v>45</v>
      </c>
      <c r="B24" s="17">
        <v>9</v>
      </c>
    </row>
    <row r="25" spans="1:2" ht="15.75" thickBot="1" x14ac:dyDescent="0.3">
      <c r="A25" s="19" t="s">
        <v>61</v>
      </c>
      <c r="B25" s="20">
        <v>13.920502309999982</v>
      </c>
    </row>
    <row r="26" spans="1:2" x14ac:dyDescent="0.25">
      <c r="A26" s="8" t="str">
        <f>+'Transferencia Corrientes'!A56</f>
        <v>Source: Ministry of Economy and Finance.</v>
      </c>
    </row>
    <row r="27" spans="1:2" x14ac:dyDescent="0.25">
      <c r="B27" s="12"/>
    </row>
    <row r="29" spans="1:2" x14ac:dyDescent="0.25">
      <c r="B29" s="24"/>
    </row>
  </sheetData>
  <mergeCells count="3">
    <mergeCell ref="A2:B2"/>
    <mergeCell ref="A1:B1"/>
    <mergeCell ref="A3:B3"/>
  </mergeCells>
  <printOptions horizontalCentered="1"/>
  <pageMargins left="1.4960629921259843" right="0.70866141732283472" top="0.35433070866141736" bottom="1.9291338582677167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GC</vt:lpstr>
      <vt:lpstr>SPNF</vt:lpstr>
      <vt:lpstr>Transferencia Corrientes</vt:lpstr>
      <vt:lpstr>Gasto de Capital</vt:lpstr>
      <vt:lpstr>'Gasto de Capital'!Área_de_impresión</vt:lpstr>
      <vt:lpstr>SPNF!Área_de_impresión</vt:lpstr>
      <vt:lpstr>'Transferencia Corrientes'!Área_de_impresión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Moreno</dc:creator>
  <cp:lastModifiedBy>Esilda Atencio</cp:lastModifiedBy>
  <cp:lastPrinted>2025-10-29T15:24:52Z</cp:lastPrinted>
  <dcterms:created xsi:type="dcterms:W3CDTF">2024-10-21T20:22:23Z</dcterms:created>
  <dcterms:modified xsi:type="dcterms:W3CDTF">2025-10-29T17:05:51Z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AutomaticFileClassification">
    <vt:lpwstr>{B065D875-D126-42DE-B1D2-3E4635B9E8AD}</vt:lpwstr>
  </property>
  <property fmtid="{D5CDD505-2E9C-101B-9397-08002B2CF9AE}" pid="3" name="DLPAutomaticFileClassificationVersion">
    <vt:lpwstr>11.12.0.808</vt:lpwstr>
  </property>
</Properties>
</file>