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Nixon\Downloads\New folder\childs\"/>
    </mc:Choice>
  </mc:AlternateContent>
  <xr:revisionPtr revIDLastSave="0" documentId="13_ncr:1_{E947890F-AE1D-438D-93C9-7B07D6C9A457}" xr6:coauthVersionLast="47" xr6:coauthVersionMax="47" xr10:uidLastSave="{00000000-0000-0000-0000-000000000000}"/>
  <bookViews>
    <workbookView xWindow="-120" yWindow="-120" windowWidth="29040" windowHeight="15720" xr2:uid="{15623A4D-E2BC-4362-AD55-07319E6A08C2}"/>
  </bookViews>
  <sheets>
    <sheet name="SPNF" sheetId="1" r:id="rId1"/>
  </sheets>
  <externalReferences>
    <externalReference r:id="rId2"/>
    <externalReference r:id="rId3"/>
  </externalReferences>
  <definedNames>
    <definedName name="_xlnm.Print_Area" localSheetId="0">SPNF!$A$1:$E$86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5" i="1" l="1"/>
  <c r="C5" i="1"/>
  <c r="D5" i="1"/>
  <c r="E5" i="1"/>
  <c r="B6" i="1"/>
  <c r="C6" i="1"/>
  <c r="D6" i="1"/>
  <c r="E6" i="1"/>
  <c r="B7" i="1"/>
  <c r="C7" i="1"/>
  <c r="D7" i="1"/>
  <c r="E7" i="1"/>
  <c r="B8" i="1"/>
  <c r="C8" i="1"/>
  <c r="D8" i="1"/>
  <c r="E8" i="1"/>
</calcChain>
</file>

<file path=xl/sharedStrings.xml><?xml version="1.0" encoding="utf-8"?>
<sst xmlns="http://schemas.openxmlformats.org/spreadsheetml/2006/main" count="74" uniqueCount="57">
  <si>
    <t xml:space="preserve"> 2/ Incluye depósitos en tránsito, devengado, Inversiones CUT, ajustes por transferencias, por flujos y por las operaciones de amortizaciones y desembolsos.</t>
  </si>
  <si>
    <t>1/ Corresponde al uso o acumulaciones de deposito en los bancos oficiales y privados; una acumulación de dinero lleva un signo negativo (-) y un uso de dinero un signo positivo (+).</t>
  </si>
  <si>
    <t xml:space="preserve"> Preparado por: Macro Fiscal / UTPP.</t>
  </si>
  <si>
    <r>
      <t xml:space="preserve">Otros </t>
    </r>
    <r>
      <rPr>
        <b/>
        <vertAlign val="superscript"/>
        <sz val="10"/>
        <rFont val="Arial"/>
        <family val="2"/>
      </rPr>
      <t>2/</t>
    </r>
  </si>
  <si>
    <t>Cheques en circulación</t>
  </si>
  <si>
    <t>Bancos Privados</t>
  </si>
  <si>
    <t>Banco Caja de Ahorro</t>
  </si>
  <si>
    <t xml:space="preserve">Banco Nacional de Panamá </t>
  </si>
  <si>
    <r>
      <t xml:space="preserve">Recursos Bancarios </t>
    </r>
    <r>
      <rPr>
        <b/>
        <vertAlign val="superscript"/>
        <sz val="10"/>
        <rFont val="Arial"/>
        <family val="2"/>
      </rPr>
      <t xml:space="preserve"> 1/</t>
    </r>
  </si>
  <si>
    <t>Amortización</t>
  </si>
  <si>
    <t>Desembolso</t>
  </si>
  <si>
    <t>Desembolso neto</t>
  </si>
  <si>
    <t>Deuda Interna</t>
  </si>
  <si>
    <t xml:space="preserve">Inversión Financiera </t>
  </si>
  <si>
    <t>Deuda Externa</t>
  </si>
  <si>
    <t>% del PIB</t>
  </si>
  <si>
    <t>TOTAL</t>
  </si>
  <si>
    <t xml:space="preserve"> Preliminar</t>
  </si>
  <si>
    <t xml:space="preserve"> (En millones de Balboas)</t>
  </si>
  <si>
    <t>Financiamiento del Sector Pùblico No Financiero</t>
  </si>
  <si>
    <t>3/ Conciliado por registros financieros.</t>
  </si>
  <si>
    <t>2/ Incluye concesión de préstamos de instituciones como IFARHU, BHN y BDA .</t>
  </si>
  <si>
    <t>1/ Los ingresos corrientes de la CSS contienen los ingresos del Subsistema Mixto y los de Beneficio Definido.</t>
  </si>
  <si>
    <t>Fuente: CGR, Superintendencia de Bancos, BNP, CA, Entidades Descentralizadas, MEF.</t>
  </si>
  <si>
    <t>PIB Nominal Estimado para el 2025</t>
  </si>
  <si>
    <t xml:space="preserve"> </t>
  </si>
  <si>
    <r>
      <t>Balance Total</t>
    </r>
    <r>
      <rPr>
        <b/>
        <u/>
        <vertAlign val="superscript"/>
        <sz val="10"/>
        <rFont val="Arial"/>
        <family val="2"/>
      </rPr>
      <t xml:space="preserve"> 3/</t>
    </r>
  </si>
  <si>
    <t xml:space="preserve">Balance Primario  </t>
  </si>
  <si>
    <t>Ahorro Total (Ingresos Totales menos Gastos Corrientes)</t>
  </si>
  <si>
    <t xml:space="preserve">Ahorro Corriente del SPNF </t>
  </si>
  <si>
    <t>%   del PIB</t>
  </si>
  <si>
    <t xml:space="preserve">Ahorro Corriente del Gobierno General  </t>
  </si>
  <si>
    <t>Gastos de Capital</t>
  </si>
  <si>
    <t>Intereses Internos</t>
  </si>
  <si>
    <t>Intereses Externos</t>
  </si>
  <si>
    <t xml:space="preserve"> Intereses</t>
  </si>
  <si>
    <t>Agencias Consolidadas</t>
  </si>
  <si>
    <t>CSS</t>
  </si>
  <si>
    <t xml:space="preserve">Gobierno Central    </t>
  </si>
  <si>
    <t>Gastos Corrientes (excluye pago de intereses)</t>
  </si>
  <si>
    <t xml:space="preserve">Gastos Corrientes </t>
  </si>
  <si>
    <t>Gastos Totales</t>
  </si>
  <si>
    <t>...</t>
  </si>
  <si>
    <t>Donaciones</t>
  </si>
  <si>
    <r>
      <t xml:space="preserve">Concesión Neta de Préstamos </t>
    </r>
    <r>
      <rPr>
        <vertAlign val="superscript"/>
        <sz val="10"/>
        <rFont val="Arial"/>
        <family val="2"/>
      </rPr>
      <t>2/</t>
    </r>
  </si>
  <si>
    <t xml:space="preserve">Ingresos de Capital </t>
  </si>
  <si>
    <t>Agencias no Consolidadas y Otros</t>
  </si>
  <si>
    <t xml:space="preserve">Balance Operacional de las Empresas Públicas </t>
  </si>
  <si>
    <r>
      <t xml:space="preserve">CSS </t>
    </r>
    <r>
      <rPr>
        <vertAlign val="superscript"/>
        <sz val="10"/>
        <rFont val="Arial"/>
        <family val="2"/>
      </rPr>
      <t>1/</t>
    </r>
  </si>
  <si>
    <t>Gobierno Central</t>
  </si>
  <si>
    <t>Ingresos Corrientes Gobierno General</t>
  </si>
  <si>
    <t>Ingresos Totales</t>
  </si>
  <si>
    <t>Detalle</t>
  </si>
  <si>
    <t>(En millones de Balboas)</t>
  </si>
  <si>
    <t>SECTOR PÚBLICO NO FINANCIERO</t>
  </si>
  <si>
    <t>BALANCE FISCAL CONSOLIDADO PRELIMINAR</t>
  </si>
  <si>
    <t>Cuadro No.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</si>
</sst>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3" formatCode="_-* #,##0.00_-;\-* #,##0.00_-;_-* &quot;-&quot;??_-;_-@_-"/>
    <numFmt numFmtId="164" formatCode="0.0%"/>
    <numFmt numFmtId="165" formatCode="0.0"/>
    <numFmt numFmtId="166" formatCode="_([$€-2]* #,##0.0_);_([$€-2]* \(#,##0.0\);_([$€-2]* &quot;-&quot;??_)"/>
    <numFmt numFmtId="167" formatCode="#,##0.0"/>
    <numFmt numFmtId="168" formatCode="mmmm"/>
  </numFmts>
  <fonts count="21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ourier"/>
      <family val="3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b/>
      <vertAlign val="superscript"/>
      <sz val="10"/>
      <name val="Arial"/>
      <family val="2"/>
    </font>
    <font>
      <b/>
      <i/>
      <sz val="10"/>
      <color rgb="FFFF0000"/>
      <name val="Arial"/>
      <family val="2"/>
    </font>
    <font>
      <b/>
      <u/>
      <sz val="10"/>
      <name val="Arial"/>
      <family val="2"/>
    </font>
    <font>
      <b/>
      <sz val="11"/>
      <name val="Arial"/>
      <family val="2"/>
    </font>
    <font>
      <sz val="8"/>
      <color theme="1"/>
      <name val="Arial"/>
      <family val="2"/>
    </font>
    <font>
      <b/>
      <sz val="9"/>
      <name val="Arial"/>
      <family val="2"/>
    </font>
    <font>
      <b/>
      <i/>
      <sz val="9"/>
      <name val="Arial"/>
      <family val="2"/>
    </font>
    <font>
      <b/>
      <sz val="9"/>
      <color rgb="FFFF0000"/>
      <name val="Arial"/>
      <family val="2"/>
    </font>
    <font>
      <b/>
      <i/>
      <sz val="9"/>
      <color rgb="FFFF0000"/>
      <name val="Arial"/>
      <family val="2"/>
    </font>
    <font>
      <b/>
      <u val="double"/>
      <sz val="10"/>
      <name val="Arial"/>
      <family val="2"/>
    </font>
    <font>
      <u/>
      <sz val="11"/>
      <color theme="10"/>
      <name val="Aptos Narrow"/>
      <family val="2"/>
      <scheme val="minor"/>
    </font>
    <font>
      <b/>
      <u/>
      <vertAlign val="superscript"/>
      <sz val="10"/>
      <name val="Arial"/>
      <family val="2"/>
    </font>
    <font>
      <i/>
      <sz val="8"/>
      <name val="Arial"/>
      <family val="2"/>
    </font>
    <font>
      <vertAlign val="superscript"/>
      <sz val="10"/>
      <name val="Arial"/>
      <family val="2"/>
    </font>
    <font>
      <b/>
      <sz val="12"/>
      <color indexed="12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22"/>
        <bgColor indexed="64"/>
      </patternFill>
    </fill>
  </fills>
  <borders count="4">
    <border>
      <left/>
      <right/>
      <top/>
      <bottom/>
      <diagonal/>
    </border>
    <border>
      <left/>
      <right/>
      <top style="thin">
        <color auto="1"/>
      </top>
      <bottom style="thin">
        <color indexed="64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indexed="64"/>
      </top>
      <bottom/>
      <diagonal/>
    </border>
  </borders>
  <cellStyleXfs count="10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0" borderId="0"/>
    <xf numFmtId="166" fontId="2" fillId="0" borderId="0"/>
    <xf numFmtId="166" fontId="1" fillId="0" borderId="0"/>
    <xf numFmtId="0" fontId="3" fillId="0" borderId="0" applyNumberFormat="0" applyFill="0" applyBorder="0" applyAlignment="0" applyProtection="0"/>
    <xf numFmtId="9" fontId="3" fillId="0" borderId="0" applyFont="0" applyFill="0" applyBorder="0" applyAlignment="0" applyProtection="0"/>
    <xf numFmtId="0" fontId="1" fillId="0" borderId="0"/>
    <xf numFmtId="0" fontId="16" fillId="0" borderId="0" applyNumberFormat="0" applyFill="0" applyBorder="0" applyAlignment="0" applyProtection="0"/>
  </cellStyleXfs>
  <cellXfs count="99">
    <xf numFmtId="0" fontId="0" fillId="0" borderId="0" xfId="0"/>
    <xf numFmtId="164" fontId="0" fillId="0" borderId="0" xfId="0" applyNumberFormat="1"/>
    <xf numFmtId="165" fontId="3" fillId="2" borderId="0" xfId="3" applyNumberFormat="1" applyFont="1" applyFill="1" applyAlignment="1">
      <alignment vertical="center" wrapText="1"/>
    </xf>
    <xf numFmtId="165" fontId="4" fillId="2" borderId="0" xfId="3" applyNumberFormat="1" applyFont="1" applyFill="1" applyAlignment="1">
      <alignment vertical="center" wrapText="1"/>
    </xf>
    <xf numFmtId="166" fontId="4" fillId="2" borderId="0" xfId="4" applyFont="1" applyFill="1" applyAlignment="1">
      <alignment vertical="center"/>
    </xf>
    <xf numFmtId="164" fontId="1" fillId="0" borderId="0" xfId="5" applyNumberFormat="1"/>
    <xf numFmtId="166" fontId="1" fillId="0" borderId="0" xfId="5"/>
    <xf numFmtId="167" fontId="5" fillId="3" borderId="0" xfId="3" applyNumberFormat="1" applyFont="1" applyFill="1"/>
    <xf numFmtId="165" fontId="5" fillId="3" borderId="0" xfId="3" applyNumberFormat="1" applyFont="1" applyFill="1" applyAlignment="1">
      <alignment horizontal="left"/>
    </xf>
    <xf numFmtId="167" fontId="3" fillId="2" borderId="0" xfId="3" applyNumberFormat="1" applyFont="1" applyFill="1"/>
    <xf numFmtId="0" fontId="3" fillId="2" borderId="0" xfId="3" applyFont="1" applyFill="1"/>
    <xf numFmtId="165" fontId="5" fillId="3" borderId="0" xfId="3" applyNumberFormat="1" applyFont="1" applyFill="1"/>
    <xf numFmtId="165" fontId="3" fillId="2" borderId="0" xfId="3" applyNumberFormat="1" applyFont="1" applyFill="1" applyAlignment="1">
      <alignment horizontal="left" indent="2"/>
    </xf>
    <xf numFmtId="167" fontId="3" fillId="2" borderId="0" xfId="1" applyNumberFormat="1" applyFont="1" applyFill="1" applyBorder="1"/>
    <xf numFmtId="167" fontId="3" fillId="2" borderId="0" xfId="6" applyNumberFormat="1" applyFill="1" applyBorder="1"/>
    <xf numFmtId="0" fontId="3" fillId="2" borderId="0" xfId="0" applyFont="1" applyFill="1" applyAlignment="1">
      <alignment horizontal="left" indent="1"/>
    </xf>
    <xf numFmtId="165" fontId="3" fillId="2" borderId="0" xfId="3" applyNumberFormat="1" applyFont="1" applyFill="1" applyAlignment="1">
      <alignment horizontal="left" indent="1"/>
    </xf>
    <xf numFmtId="10" fontId="7" fillId="2" borderId="0" xfId="7" applyNumberFormat="1" applyFont="1" applyFill="1" applyBorder="1" applyAlignment="1">
      <alignment vertical="center"/>
    </xf>
    <xf numFmtId="165" fontId="7" fillId="2" borderId="0" xfId="3" applyNumberFormat="1" applyFont="1" applyFill="1" applyAlignment="1">
      <alignment horizontal="left" indent="1"/>
    </xf>
    <xf numFmtId="164" fontId="1" fillId="0" borderId="0" xfId="1" applyNumberFormat="1"/>
    <xf numFmtId="167" fontId="8" fillId="4" borderId="0" xfId="4" applyNumberFormat="1" applyFont="1" applyFill="1" applyAlignment="1">
      <alignment horizontal="right" vertical="center"/>
    </xf>
    <xf numFmtId="166" fontId="5" fillId="4" borderId="0" xfId="4" applyFont="1" applyFill="1" applyAlignment="1">
      <alignment vertical="center"/>
    </xf>
    <xf numFmtId="1" fontId="5" fillId="2" borderId="1" xfId="3" applyNumberFormat="1" applyFont="1" applyFill="1" applyBorder="1" applyAlignment="1">
      <alignment horizontal="right" vertical="center"/>
    </xf>
    <xf numFmtId="0" fontId="3" fillId="2" borderId="1" xfId="3" applyFont="1" applyFill="1" applyBorder="1" applyAlignment="1">
      <alignment vertical="center"/>
    </xf>
    <xf numFmtId="0" fontId="5" fillId="2" borderId="2" xfId="3" applyFont="1" applyFill="1" applyBorder="1" applyAlignment="1">
      <alignment horizontal="center"/>
    </xf>
    <xf numFmtId="0" fontId="3" fillId="2" borderId="0" xfId="3" applyFont="1" applyFill="1" applyAlignment="1">
      <alignment horizontal="center"/>
    </xf>
    <xf numFmtId="0" fontId="9" fillId="2" borderId="0" xfId="3" applyFont="1" applyFill="1" applyAlignment="1">
      <alignment horizontal="center"/>
    </xf>
    <xf numFmtId="0" fontId="10" fillId="2" borderId="0" xfId="8" applyFont="1" applyFill="1" applyAlignment="1">
      <alignment horizontal="left" vertical="center" wrapText="1" indent="2"/>
    </xf>
    <xf numFmtId="164" fontId="10" fillId="2" borderId="0" xfId="8" applyNumberFormat="1" applyFont="1" applyFill="1" applyAlignment="1">
      <alignment horizontal="left" vertical="center" indent="1"/>
    </xf>
    <xf numFmtId="0" fontId="10" fillId="2" borderId="0" xfId="8" applyFont="1" applyFill="1" applyAlignment="1">
      <alignment horizontal="left" vertical="center" indent="1"/>
    </xf>
    <xf numFmtId="0" fontId="10" fillId="2" borderId="0" xfId="8" applyFont="1" applyFill="1" applyAlignment="1">
      <alignment horizontal="left" vertical="center" indent="1"/>
    </xf>
    <xf numFmtId="0" fontId="10" fillId="2" borderId="0" xfId="8" applyFont="1" applyFill="1" applyAlignment="1">
      <alignment vertical="center"/>
    </xf>
    <xf numFmtId="164" fontId="4" fillId="2" borderId="0" xfId="4" applyNumberFormat="1" applyFont="1" applyFill="1" applyAlignment="1">
      <alignment vertical="center"/>
    </xf>
    <xf numFmtId="166" fontId="4" fillId="2" borderId="0" xfId="4" applyFont="1" applyFill="1" applyAlignment="1">
      <alignment vertical="center"/>
    </xf>
    <xf numFmtId="166" fontId="11" fillId="2" borderId="0" xfId="4" applyFont="1" applyFill="1" applyAlignment="1">
      <alignment horizontal="left" vertical="center" indent="1"/>
    </xf>
    <xf numFmtId="164" fontId="3" fillId="5" borderId="0" xfId="4" applyNumberFormat="1" applyFont="1" applyFill="1" applyAlignment="1">
      <alignment horizontal="right"/>
    </xf>
    <xf numFmtId="10" fontId="4" fillId="5" borderId="0" xfId="2" applyNumberFormat="1" applyFont="1" applyFill="1" applyBorder="1" applyAlignment="1">
      <alignment horizontal="right"/>
    </xf>
    <xf numFmtId="3" fontId="12" fillId="2" borderId="0" xfId="4" applyNumberFormat="1" applyFont="1" applyFill="1" applyAlignment="1">
      <alignment horizontal="right" vertical="center"/>
    </xf>
    <xf numFmtId="166" fontId="12" fillId="2" borderId="0" xfId="4" applyFont="1" applyFill="1" applyAlignment="1">
      <alignment vertical="center"/>
    </xf>
    <xf numFmtId="10" fontId="0" fillId="0" borderId="0" xfId="0" applyNumberFormat="1"/>
    <xf numFmtId="164" fontId="3" fillId="5" borderId="2" xfId="4" applyNumberFormat="1" applyFont="1" applyFill="1" applyBorder="1" applyAlignment="1">
      <alignment horizontal="right"/>
    </xf>
    <xf numFmtId="10" fontId="13" fillId="5" borderId="2" xfId="2" applyNumberFormat="1" applyFont="1" applyFill="1" applyBorder="1" applyAlignment="1">
      <alignment horizontal="right" vertical="center"/>
    </xf>
    <xf numFmtId="166" fontId="14" fillId="5" borderId="2" xfId="4" applyFont="1" applyFill="1" applyBorder="1" applyAlignment="1">
      <alignment horizontal="left" vertical="center" indent="1"/>
    </xf>
    <xf numFmtId="167" fontId="0" fillId="0" borderId="0" xfId="0" applyNumberFormat="1"/>
    <xf numFmtId="164" fontId="15" fillId="4" borderId="0" xfId="4" applyNumberFormat="1" applyFont="1" applyFill="1" applyAlignment="1">
      <alignment horizontal="right" vertical="center"/>
    </xf>
    <xf numFmtId="167" fontId="15" fillId="4" borderId="0" xfId="4" applyNumberFormat="1" applyFont="1" applyFill="1" applyAlignment="1">
      <alignment horizontal="right" vertical="center"/>
    </xf>
    <xf numFmtId="166" fontId="8" fillId="4" borderId="0" xfId="9" applyNumberFormat="1" applyFont="1" applyFill="1" applyAlignment="1">
      <alignment vertical="center"/>
    </xf>
    <xf numFmtId="10" fontId="4" fillId="5" borderId="0" xfId="2" applyNumberFormat="1" applyFont="1" applyFill="1" applyBorder="1" applyAlignment="1">
      <alignment horizontal="right" vertical="center"/>
    </xf>
    <xf numFmtId="166" fontId="18" fillId="5" borderId="0" xfId="4" applyFont="1" applyFill="1" applyAlignment="1">
      <alignment horizontal="left" vertical="center" indent="1"/>
    </xf>
    <xf numFmtId="164" fontId="5" fillId="6" borderId="0" xfId="4" applyNumberFormat="1" applyFont="1" applyFill="1" applyAlignment="1">
      <alignment horizontal="right" vertical="center"/>
    </xf>
    <xf numFmtId="167" fontId="5" fillId="6" borderId="0" xfId="4" applyNumberFormat="1" applyFont="1" applyFill="1" applyAlignment="1">
      <alignment horizontal="right" vertical="center"/>
    </xf>
    <xf numFmtId="166" fontId="5" fillId="6" borderId="0" xfId="4" applyFont="1" applyFill="1" applyAlignment="1">
      <alignment horizontal="left" vertical="center"/>
    </xf>
    <xf numFmtId="166" fontId="5" fillId="6" borderId="0" xfId="4" applyFont="1" applyFill="1" applyAlignment="1">
      <alignment vertical="center"/>
    </xf>
    <xf numFmtId="164" fontId="4" fillId="5" borderId="0" xfId="2" applyNumberFormat="1" applyFont="1" applyFill="1" applyBorder="1" applyAlignment="1">
      <alignment horizontal="right"/>
    </xf>
    <xf numFmtId="164" fontId="5" fillId="6" borderId="0" xfId="2" applyNumberFormat="1" applyFont="1" applyFill="1" applyAlignment="1">
      <alignment horizontal="right" vertical="center"/>
    </xf>
    <xf numFmtId="164" fontId="5" fillId="5" borderId="0" xfId="4" applyNumberFormat="1" applyFont="1" applyFill="1" applyAlignment="1">
      <alignment horizontal="right"/>
    </xf>
    <xf numFmtId="164" fontId="5" fillId="5" borderId="0" xfId="2" applyNumberFormat="1" applyFont="1" applyFill="1" applyAlignment="1">
      <alignment horizontal="right" vertical="center"/>
    </xf>
    <xf numFmtId="167" fontId="5" fillId="5" borderId="0" xfId="4" applyNumberFormat="1" applyFont="1" applyFill="1" applyAlignment="1">
      <alignment horizontal="right" vertical="center"/>
    </xf>
    <xf numFmtId="167" fontId="5" fillId="2" borderId="0" xfId="4" applyNumberFormat="1" applyFont="1" applyFill="1" applyAlignment="1">
      <alignment horizontal="right" vertical="center"/>
    </xf>
    <xf numFmtId="166" fontId="5" fillId="5" borderId="0" xfId="4" applyFont="1" applyFill="1" applyAlignment="1">
      <alignment horizontal="left" vertical="center" indent="1"/>
    </xf>
    <xf numFmtId="167" fontId="3" fillId="5" borderId="0" xfId="4" applyNumberFormat="1" applyFont="1" applyFill="1" applyAlignment="1">
      <alignment horizontal="right"/>
    </xf>
    <xf numFmtId="167" fontId="3" fillId="2" borderId="0" xfId="4" applyNumberFormat="1" applyFont="1" applyFill="1" applyAlignment="1">
      <alignment horizontal="right"/>
    </xf>
    <xf numFmtId="166" fontId="3" fillId="5" borderId="0" xfId="4" applyFont="1" applyFill="1" applyAlignment="1">
      <alignment horizontal="left" indent="3"/>
    </xf>
    <xf numFmtId="164" fontId="3" fillId="5" borderId="0" xfId="4" applyNumberFormat="1" applyFont="1" applyFill="1" applyAlignment="1">
      <alignment horizontal="right" vertical="center"/>
    </xf>
    <xf numFmtId="167" fontId="3" fillId="5" borderId="0" xfId="4" applyNumberFormat="1" applyFont="1" applyFill="1" applyAlignment="1">
      <alignment horizontal="right" vertical="center"/>
    </xf>
    <xf numFmtId="167" fontId="3" fillId="2" borderId="0" xfId="4" applyNumberFormat="1" applyFont="1" applyFill="1" applyAlignment="1">
      <alignment horizontal="right" vertical="center"/>
    </xf>
    <xf numFmtId="166" fontId="3" fillId="5" borderId="0" xfId="4" applyFont="1" applyFill="1" applyAlignment="1">
      <alignment horizontal="left" vertical="center" indent="3"/>
    </xf>
    <xf numFmtId="166" fontId="3" fillId="5" borderId="0" xfId="4" applyFont="1" applyFill="1" applyAlignment="1">
      <alignment horizontal="left" vertical="center" indent="2"/>
    </xf>
    <xf numFmtId="164" fontId="5" fillId="5" borderId="0" xfId="4" applyNumberFormat="1" applyFont="1" applyFill="1" applyAlignment="1">
      <alignment horizontal="right" vertical="center"/>
    </xf>
    <xf numFmtId="164" fontId="0" fillId="0" borderId="0" xfId="2" applyNumberFormat="1" applyFont="1"/>
    <xf numFmtId="166" fontId="5" fillId="5" borderId="0" xfId="4" applyFont="1" applyFill="1" applyAlignment="1">
      <alignment vertical="center"/>
    </xf>
    <xf numFmtId="166" fontId="3" fillId="5" borderId="0" xfId="4" applyFont="1" applyFill="1" applyAlignment="1">
      <alignment horizontal="left" indent="2"/>
    </xf>
    <xf numFmtId="166" fontId="3" fillId="5" borderId="0" xfId="4" applyFont="1" applyFill="1" applyAlignment="1">
      <alignment horizontal="left" vertical="center" indent="1"/>
    </xf>
    <xf numFmtId="166" fontId="3" fillId="5" borderId="0" xfId="4" applyFont="1" applyFill="1"/>
    <xf numFmtId="166" fontId="3" fillId="5" borderId="0" xfId="4" applyFont="1" applyFill="1" applyAlignment="1">
      <alignment horizontal="left" indent="1"/>
    </xf>
    <xf numFmtId="4" fontId="3" fillId="2" borderId="0" xfId="4" applyNumberFormat="1" applyFont="1" applyFill="1" applyAlignment="1">
      <alignment horizontal="right" vertical="center"/>
    </xf>
    <xf numFmtId="166" fontId="5" fillId="5" borderId="0" xfId="4" applyFont="1" applyFill="1"/>
    <xf numFmtId="164" fontId="3" fillId="5" borderId="0" xfId="4" applyNumberFormat="1" applyFont="1" applyFill="1" applyAlignment="1">
      <alignment horizontal="center"/>
    </xf>
    <xf numFmtId="167" fontId="3" fillId="5" borderId="0" xfId="4" applyNumberFormat="1" applyFont="1" applyFill="1" applyAlignment="1">
      <alignment horizontal="center"/>
    </xf>
    <xf numFmtId="164" fontId="11" fillId="2" borderId="2" xfId="4" applyNumberFormat="1" applyFont="1" applyFill="1" applyBorder="1" applyAlignment="1">
      <alignment horizontal="center"/>
    </xf>
    <xf numFmtId="49" fontId="11" fillId="2" borderId="2" xfId="4" applyNumberFormat="1" applyFont="1" applyFill="1" applyBorder="1" applyAlignment="1">
      <alignment horizontal="center"/>
    </xf>
    <xf numFmtId="2" fontId="11" fillId="2" borderId="2" xfId="4" applyNumberFormat="1" applyFont="1" applyFill="1" applyBorder="1" applyAlignment="1">
      <alignment horizontal="center" vertical="center"/>
    </xf>
    <xf numFmtId="166" fontId="3" fillId="5" borderId="2" xfId="4" applyFont="1" applyFill="1" applyBorder="1"/>
    <xf numFmtId="164" fontId="11" fillId="2" borderId="0" xfId="4" applyNumberFormat="1" applyFont="1" applyFill="1" applyAlignment="1">
      <alignment horizontal="center"/>
    </xf>
    <xf numFmtId="166" fontId="11" fillId="2" borderId="0" xfId="4" applyFont="1" applyFill="1" applyAlignment="1">
      <alignment horizontal="center"/>
    </xf>
    <xf numFmtId="49" fontId="11" fillId="2" borderId="0" xfId="4" applyNumberFormat="1" applyFont="1" applyFill="1" applyAlignment="1">
      <alignment horizontal="center" vertical="center"/>
    </xf>
    <xf numFmtId="166" fontId="5" fillId="5" borderId="0" xfId="4" applyFont="1" applyFill="1" applyAlignment="1">
      <alignment horizontal="center" vertical="center"/>
    </xf>
    <xf numFmtId="166" fontId="11" fillId="2" borderId="0" xfId="4" applyFont="1" applyFill="1" applyAlignment="1">
      <alignment horizontal="center" vertical="center"/>
    </xf>
    <xf numFmtId="0" fontId="11" fillId="2" borderId="0" xfId="4" applyNumberFormat="1" applyFont="1" applyFill="1" applyAlignment="1">
      <alignment horizontal="center" vertical="center"/>
    </xf>
    <xf numFmtId="166" fontId="11" fillId="2" borderId="3" xfId="4" applyFont="1" applyFill="1" applyBorder="1" applyAlignment="1">
      <alignment horizontal="center" vertical="center"/>
    </xf>
    <xf numFmtId="168" fontId="11" fillId="2" borderId="3" xfId="4" applyNumberFormat="1" applyFont="1" applyFill="1" applyBorder="1" applyAlignment="1">
      <alignment horizontal="center" vertical="center"/>
    </xf>
    <xf numFmtId="22" fontId="3" fillId="5" borderId="3" xfId="4" applyNumberFormat="1" applyFont="1" applyFill="1" applyBorder="1"/>
    <xf numFmtId="166" fontId="3" fillId="5" borderId="0" xfId="4" applyFont="1" applyFill="1" applyAlignment="1">
      <alignment horizontal="center" vertical="center"/>
    </xf>
    <xf numFmtId="166" fontId="9" fillId="5" borderId="0" xfId="4" applyFont="1" applyFill="1" applyAlignment="1">
      <alignment horizontal="center" vertical="center"/>
    </xf>
    <xf numFmtId="166" fontId="16" fillId="0" borderId="0" xfId="9" applyNumberFormat="1"/>
    <xf numFmtId="166" fontId="9" fillId="5" borderId="0" xfId="4" applyFont="1" applyFill="1" applyAlignment="1" applyProtection="1">
      <alignment horizontal="center" vertical="center"/>
      <protection locked="0"/>
    </xf>
    <xf numFmtId="166" fontId="5" fillId="2" borderId="0" xfId="4" applyFont="1" applyFill="1" applyAlignment="1">
      <alignment horizontal="right" vertical="center"/>
    </xf>
    <xf numFmtId="166" fontId="9" fillId="2" borderId="0" xfId="4" applyFont="1" applyFill="1" applyAlignment="1">
      <alignment horizontal="center" vertical="center"/>
    </xf>
    <xf numFmtId="166" fontId="20" fillId="2" borderId="0" xfId="4" applyFont="1" applyFill="1" applyAlignment="1">
      <alignment vertical="center"/>
    </xf>
  </cellXfs>
  <cellStyles count="10">
    <cellStyle name="ANCLAS,REZONES Y SUS PARTES,DE FUNDICION,DE HIERRO O DE ACERO 10" xfId="6" xr:uid="{BBE08F7D-24E0-47A7-9D88-5C36D6B79B50}"/>
    <cellStyle name="Comma" xfId="1" builtinId="3"/>
    <cellStyle name="Hyperlink" xfId="9" builtinId="8"/>
    <cellStyle name="Normal" xfId="0" builtinId="0"/>
    <cellStyle name="Normal 13 3" xfId="3" xr:uid="{80A0FCFA-3440-46ED-8F16-674C22C821C3}"/>
    <cellStyle name="Normal 14_Balance Fiscal Hoja de Trabajo original 2" xfId="4" xr:uid="{43D3F63D-7EF0-4073-BA6D-C035D8367414}"/>
    <cellStyle name="Normal 2" xfId="5" xr:uid="{1CD98EAF-DE25-4570-A6DD-A04B7835ADD4}"/>
    <cellStyle name="Normal 2 2" xfId="8" xr:uid="{B6B24FAB-0900-467F-9162-FFA20EF4A048}"/>
    <cellStyle name="Percent" xfId="2" builtinId="5"/>
    <cellStyle name="Porcentaje 2" xfId="7" xr:uid="{08B8E7B7-2843-4954-BAE3-C2925E07556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externalLink" Target="externalLinks/externalLink2.xml"/><Relationship Id="rId7" Type="http://schemas.openxmlformats.org/officeDocument/2006/relationships/calcChain" Target="calcChain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mmorenog/Documents/Trabajo/DPP/Para%20USB/Balance%20Fiscal/2025/08.%20Agosto/08.%20BF%20a%20agosto%202025_en%20uso%20-%20con%20SM.xlsx" TargetMode="External"/></Relationships>
</file>

<file path=xl/externalLinks/_rels/externalLink2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C:\Users\mmorenog\Documents\Trabajo\DPP\Para%20USB\Balance%20Fiscal\2025\09.%20Septiembre\09.%20BF%20a%20septiembre%202025_en%20uso%20-%20con%20SM.xlsx" TargetMode="External"/><Relationship Id="rId1" Type="http://schemas.openxmlformats.org/officeDocument/2006/relationships/externalLinkPath" Target="/Users/mmorenog/Documents/Trabajo/DPP/Para%20USB/Balance%20Fiscal/2025/09.%20Septiembre/09.%20BF%20a%20septiembre%202025_en%20uso%20-%20con%20SM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SPNF_Publicación"/>
      <sheetName val="SPNF"/>
      <sheetName val="GC"/>
      <sheetName val="_SPNF"/>
      <sheetName val="_GC"/>
      <sheetName val="_GC_desglosado"/>
      <sheetName val="Op_GC"/>
      <sheetName val="Finan.Efec."/>
      <sheetName val="Finan.Cons."/>
      <sheetName val="OperacionesFMI"/>
      <sheetName val="Desglose de Gastos SPNF"/>
    </sheetNames>
    <sheetDataSet>
      <sheetData sheetId="0"/>
      <sheetData sheetId="1"/>
      <sheetData sheetId="2"/>
      <sheetData sheetId="3">
        <row r="6">
          <cell r="H6" t="str">
            <v>Agosto</v>
          </cell>
          <cell r="J6" t="str">
            <v>Diferencia</v>
          </cell>
          <cell r="K6"/>
        </row>
        <row r="7">
          <cell r="J7"/>
          <cell r="K7"/>
        </row>
        <row r="8">
          <cell r="J8" t="str">
            <v>Absoluta</v>
          </cell>
          <cell r="K8" t="str">
            <v>Porcentual</v>
          </cell>
        </row>
        <row r="9">
          <cell r="J9" t="str">
            <v>3= (1-2)</v>
          </cell>
          <cell r="K9" t="str">
            <v>4=3/2</v>
          </cell>
        </row>
      </sheetData>
      <sheetData sheetId="4">
        <row r="6">
          <cell r="B6" t="str">
            <v>Agosto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SPNF_Publicación"/>
      <sheetName val="SPNF"/>
      <sheetName val="GC"/>
      <sheetName val="_SPNF"/>
      <sheetName val="_GC"/>
      <sheetName val="_GC_desglosado"/>
      <sheetName val="Op_GC"/>
      <sheetName val="Finan.Efec."/>
      <sheetName val="Finan.Cons."/>
      <sheetName val="OperacionesFMI"/>
      <sheetName val="Desglose de Gastos SPNF"/>
    </sheetNames>
    <sheetDataSet>
      <sheetData sheetId="0"/>
      <sheetData sheetId="1"/>
      <sheetData sheetId="2"/>
      <sheetData sheetId="3">
        <row r="6">
          <cell r="H6" t="str">
            <v>Septiembre</v>
          </cell>
          <cell r="I6" t="str">
            <v>Septiembre</v>
          </cell>
        </row>
        <row r="7">
          <cell r="H7">
            <v>2025</v>
          </cell>
          <cell r="I7">
            <v>2024</v>
          </cell>
        </row>
        <row r="8">
          <cell r="H8" t="str">
            <v>Preliminar</v>
          </cell>
          <cell r="I8" t="str">
            <v>Preliminar</v>
          </cell>
        </row>
        <row r="9">
          <cell r="H9" t="str">
            <v>1</v>
          </cell>
          <cell r="I9" t="str">
            <v>2</v>
          </cell>
        </row>
      </sheetData>
      <sheetData sheetId="4">
        <row r="6">
          <cell r="B6" t="str">
            <v>Septiembre</v>
          </cell>
        </row>
      </sheetData>
      <sheetData sheetId="5"/>
      <sheetData sheetId="6"/>
      <sheetData sheetId="7"/>
      <sheetData sheetId="8"/>
      <sheetData sheetId="9"/>
      <sheetData sheetId="10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C07EED9-7742-44E4-9A92-190C766D3949}">
  <sheetPr>
    <pageSetUpPr fitToPage="1"/>
  </sheetPr>
  <dimension ref="A1:G87"/>
  <sheetViews>
    <sheetView tabSelected="1" workbookViewId="0">
      <selection activeCell="H2" sqref="G2:H2"/>
    </sheetView>
  </sheetViews>
  <sheetFormatPr defaultColWidth="11.42578125" defaultRowHeight="15" x14ac:dyDescent="0.25"/>
  <cols>
    <col min="1" max="1" width="47" customWidth="1"/>
    <col min="5" max="5" width="12" style="1" bestFit="1" customWidth="1"/>
    <col min="6" max="6" width="20.5703125" customWidth="1"/>
  </cols>
  <sheetData>
    <row r="1" spans="1:7" ht="15.75" x14ac:dyDescent="0.25">
      <c r="A1" s="98" t="s">
        <v>25</v>
      </c>
      <c r="B1" s="97"/>
      <c r="C1" s="97"/>
      <c r="D1" s="96" t="s">
        <v>56</v>
      </c>
      <c r="E1" s="96"/>
    </row>
    <row r="2" spans="1:7" x14ac:dyDescent="0.25">
      <c r="A2" s="95" t="s">
        <v>55</v>
      </c>
      <c r="B2" s="95"/>
      <c r="C2" s="95"/>
      <c r="D2" s="95"/>
      <c r="E2" s="95"/>
      <c r="G2" s="94"/>
    </row>
    <row r="3" spans="1:7" x14ac:dyDescent="0.25">
      <c r="A3" s="93" t="s">
        <v>54</v>
      </c>
      <c r="B3" s="93"/>
      <c r="C3" s="93"/>
      <c r="D3" s="93"/>
      <c r="E3" s="93"/>
    </row>
    <row r="4" spans="1:7" x14ac:dyDescent="0.25">
      <c r="A4" s="92" t="s">
        <v>53</v>
      </c>
      <c r="B4" s="92"/>
      <c r="C4" s="92"/>
      <c r="D4" s="92"/>
      <c r="E4" s="92"/>
    </row>
    <row r="5" spans="1:7" x14ac:dyDescent="0.25">
      <c r="A5" s="91" t="s">
        <v>25</v>
      </c>
      <c r="B5" s="90" t="str">
        <f>+[2]_SPNF!H6</f>
        <v>Septiembre</v>
      </c>
      <c r="C5" s="90" t="str">
        <f>+[2]_SPNF!I6</f>
        <v>Septiembre</v>
      </c>
      <c r="D5" s="89" t="str">
        <f>+[1]_SPNF!J6</f>
        <v>Diferencia</v>
      </c>
      <c r="E5" s="89">
        <f>+[1]_SPNF!K6</f>
        <v>0</v>
      </c>
    </row>
    <row r="6" spans="1:7" x14ac:dyDescent="0.25">
      <c r="A6" s="86" t="s">
        <v>52</v>
      </c>
      <c r="B6" s="88">
        <f>+[2]_SPNF!H7</f>
        <v>2025</v>
      </c>
      <c r="C6" s="88">
        <f>+[2]_SPNF!I7</f>
        <v>2024</v>
      </c>
      <c r="D6" s="87">
        <f>+[1]_SPNF!J7</f>
        <v>0</v>
      </c>
      <c r="E6" s="87">
        <f>+[1]_SPNF!K7</f>
        <v>0</v>
      </c>
    </row>
    <row r="7" spans="1:7" x14ac:dyDescent="0.25">
      <c r="A7" s="86"/>
      <c r="B7" s="85" t="str">
        <f>+[2]_SPNF!H8</f>
        <v>Preliminar</v>
      </c>
      <c r="C7" s="85" t="str">
        <f>+[2]_SPNF!I8</f>
        <v>Preliminar</v>
      </c>
      <c r="D7" s="84" t="str">
        <f>+[1]_SPNF!J8</f>
        <v>Absoluta</v>
      </c>
      <c r="E7" s="83" t="str">
        <f>+[1]_SPNF!K8</f>
        <v>Porcentual</v>
      </c>
    </row>
    <row r="8" spans="1:7" x14ac:dyDescent="0.25">
      <c r="A8" s="82"/>
      <c r="B8" s="81" t="str">
        <f>+[2]_SPNF!H9</f>
        <v>1</v>
      </c>
      <c r="C8" s="81" t="str">
        <f>+[2]_SPNF!I9</f>
        <v>2</v>
      </c>
      <c r="D8" s="80" t="str">
        <f>+[1]_SPNF!J9</f>
        <v>3= (1-2)</v>
      </c>
      <c r="E8" s="79" t="str">
        <f>+[1]_SPNF!K9</f>
        <v>4=3/2</v>
      </c>
    </row>
    <row r="9" spans="1:7" x14ac:dyDescent="0.25">
      <c r="A9" s="73"/>
      <c r="B9" s="78"/>
      <c r="C9" s="78"/>
      <c r="D9" s="78"/>
      <c r="E9" s="77"/>
    </row>
    <row r="10" spans="1:7" x14ac:dyDescent="0.25">
      <c r="A10" s="70" t="s">
        <v>51</v>
      </c>
      <c r="B10" s="57">
        <v>9833.1682717340009</v>
      </c>
      <c r="C10" s="57">
        <v>9323.7075061700016</v>
      </c>
      <c r="D10" s="57">
        <v>509.46076556400112</v>
      </c>
      <c r="E10" s="68">
        <v>5.4641435848010393E-2</v>
      </c>
    </row>
    <row r="11" spans="1:7" x14ac:dyDescent="0.25">
      <c r="A11" s="76"/>
      <c r="B11" s="64"/>
      <c r="C11" s="64"/>
      <c r="D11" s="64" t="s">
        <v>25</v>
      </c>
      <c r="E11" s="63" t="s">
        <v>25</v>
      </c>
    </row>
    <row r="12" spans="1:7" x14ac:dyDescent="0.25">
      <c r="A12" s="72" t="s">
        <v>50</v>
      </c>
      <c r="B12" s="64">
        <v>9504.9332710740018</v>
      </c>
      <c r="C12" s="64">
        <v>8972.8307458600011</v>
      </c>
      <c r="D12" s="64">
        <v>532.10252521400071</v>
      </c>
      <c r="E12" s="63">
        <v>5.93015225946961E-2</v>
      </c>
    </row>
    <row r="13" spans="1:7" x14ac:dyDescent="0.25">
      <c r="A13" s="67" t="s">
        <v>49</v>
      </c>
      <c r="B13" s="65">
        <v>5787.1440058500011</v>
      </c>
      <c r="C13" s="65">
        <v>5287.4352328500008</v>
      </c>
      <c r="D13" s="64">
        <v>499.70877300000029</v>
      </c>
      <c r="E13" s="63">
        <v>9.4508727009153429E-2</v>
      </c>
    </row>
    <row r="14" spans="1:7" x14ac:dyDescent="0.25">
      <c r="A14" s="67" t="s">
        <v>48</v>
      </c>
      <c r="B14" s="65">
        <v>3560.7942388839997</v>
      </c>
      <c r="C14" s="65">
        <v>3528.3319787199998</v>
      </c>
      <c r="D14" s="64">
        <v>32.462260163999872</v>
      </c>
      <c r="E14" s="63">
        <v>9.2004551611882205E-3</v>
      </c>
    </row>
    <row r="15" spans="1:7" x14ac:dyDescent="0.25">
      <c r="A15" s="67" t="s">
        <v>36</v>
      </c>
      <c r="B15" s="65">
        <v>156.99502634000001</v>
      </c>
      <c r="C15" s="65">
        <v>157.06353429000001</v>
      </c>
      <c r="D15" s="64">
        <v>-6.8507949999997209E-2</v>
      </c>
      <c r="E15" s="63">
        <v>-4.3617985746777509E-4</v>
      </c>
    </row>
    <row r="16" spans="1:7" x14ac:dyDescent="0.25">
      <c r="A16" s="73"/>
      <c r="B16" s="65"/>
      <c r="C16" s="65"/>
      <c r="D16" s="64"/>
      <c r="E16" s="63"/>
    </row>
    <row r="17" spans="1:7" x14ac:dyDescent="0.25">
      <c r="A17" s="72" t="s">
        <v>47</v>
      </c>
      <c r="B17" s="65">
        <v>110.23427092000003</v>
      </c>
      <c r="C17" s="65">
        <v>82.96381402999998</v>
      </c>
      <c r="D17" s="64">
        <v>27.270456890000048</v>
      </c>
      <c r="E17" s="63">
        <v>0.32870302804713103</v>
      </c>
    </row>
    <row r="18" spans="1:7" x14ac:dyDescent="0.25">
      <c r="A18" s="73"/>
      <c r="B18" s="65"/>
      <c r="C18" s="65"/>
      <c r="D18" s="64"/>
      <c r="E18" s="63" t="s">
        <v>25</v>
      </c>
    </row>
    <row r="19" spans="1:7" x14ac:dyDescent="0.25">
      <c r="A19" s="72" t="s">
        <v>46</v>
      </c>
      <c r="B19" s="65">
        <v>211.45168296000017</v>
      </c>
      <c r="C19" s="65">
        <v>277.23499041000014</v>
      </c>
      <c r="D19" s="64">
        <v>-65.783307449999967</v>
      </c>
      <c r="E19" s="63">
        <v>-0.23728356710209514</v>
      </c>
    </row>
    <row r="20" spans="1:7" x14ac:dyDescent="0.25">
      <c r="A20" s="74"/>
      <c r="B20" s="65"/>
      <c r="C20" s="65"/>
      <c r="D20" s="64"/>
      <c r="E20" s="63"/>
    </row>
    <row r="21" spans="1:7" x14ac:dyDescent="0.25">
      <c r="A21" s="72" t="s">
        <v>45</v>
      </c>
      <c r="B21" s="75">
        <v>6.6444925600000007</v>
      </c>
      <c r="C21" s="65">
        <v>5.2627503600000001</v>
      </c>
      <c r="D21" s="64">
        <v>1.3817422000000006</v>
      </c>
      <c r="E21" s="63">
        <v>0.26255134777094019</v>
      </c>
    </row>
    <row r="22" spans="1:7" x14ac:dyDescent="0.25">
      <c r="A22" s="74"/>
      <c r="B22" s="65"/>
      <c r="C22" s="65"/>
      <c r="D22" s="64"/>
      <c r="E22" s="63"/>
    </row>
    <row r="23" spans="1:7" x14ac:dyDescent="0.25">
      <c r="A23" s="72" t="s">
        <v>44</v>
      </c>
      <c r="B23" s="65">
        <v>-9.5445780000005698E-2</v>
      </c>
      <c r="C23" s="65">
        <v>-14.58479449</v>
      </c>
      <c r="D23" s="64">
        <v>14.489348709999994</v>
      </c>
      <c r="E23" s="63">
        <v>-0.99345580220102192</v>
      </c>
    </row>
    <row r="24" spans="1:7" x14ac:dyDescent="0.25">
      <c r="A24" s="73"/>
      <c r="B24" s="64"/>
      <c r="C24" s="64"/>
      <c r="D24" s="64"/>
      <c r="E24" s="63"/>
    </row>
    <row r="25" spans="1:7" x14ac:dyDescent="0.25">
      <c r="A25" s="72" t="s">
        <v>43</v>
      </c>
      <c r="B25" s="65">
        <v>0</v>
      </c>
      <c r="C25" s="65">
        <v>0</v>
      </c>
      <c r="D25" s="65">
        <v>0</v>
      </c>
      <c r="E25" s="63" t="s">
        <v>42</v>
      </c>
    </row>
    <row r="26" spans="1:7" x14ac:dyDescent="0.25">
      <c r="A26" s="71"/>
      <c r="B26" s="60"/>
      <c r="C26" s="60"/>
      <c r="D26" s="60"/>
      <c r="E26" s="35"/>
    </row>
    <row r="27" spans="1:7" x14ac:dyDescent="0.25">
      <c r="A27" s="70" t="s">
        <v>41</v>
      </c>
      <c r="B27" s="57">
        <v>13964.992478890003</v>
      </c>
      <c r="C27" s="57">
        <v>14733.712158867998</v>
      </c>
      <c r="D27" s="57">
        <v>-768.71967997799584</v>
      </c>
      <c r="E27" s="68">
        <v>-5.2174202379494369E-2</v>
      </c>
      <c r="F27" s="69"/>
      <c r="G27" s="69"/>
    </row>
    <row r="28" spans="1:7" x14ac:dyDescent="0.25">
      <c r="A28" s="59" t="s">
        <v>40</v>
      </c>
      <c r="B28" s="57">
        <v>11361.394536216103</v>
      </c>
      <c r="C28" s="57">
        <v>11153.995010221715</v>
      </c>
      <c r="D28" s="57">
        <v>207.39952599438766</v>
      </c>
      <c r="E28" s="68">
        <v>1.859419210823773E-2</v>
      </c>
    </row>
    <row r="29" spans="1:7" x14ac:dyDescent="0.25">
      <c r="A29" s="67" t="s">
        <v>39</v>
      </c>
      <c r="B29" s="64">
        <v>9033.0358321241019</v>
      </c>
      <c r="C29" s="64">
        <v>9034.4860628937149</v>
      </c>
      <c r="D29" s="64">
        <v>-1.4502307696129719</v>
      </c>
      <c r="E29" s="63">
        <v>-1.6052166769832483E-4</v>
      </c>
    </row>
    <row r="30" spans="1:7" x14ac:dyDescent="0.25">
      <c r="A30" s="66" t="s">
        <v>38</v>
      </c>
      <c r="B30" s="65">
        <v>5329.4069572041008</v>
      </c>
      <c r="C30" s="65">
        <v>5647.5013877837155</v>
      </c>
      <c r="D30" s="64">
        <v>-318.09443057961471</v>
      </c>
      <c r="E30" s="63">
        <v>-5.6324807864181245E-2</v>
      </c>
    </row>
    <row r="31" spans="1:7" x14ac:dyDescent="0.25">
      <c r="A31" s="66" t="s">
        <v>37</v>
      </c>
      <c r="B31" s="65">
        <v>3412.7690460000003</v>
      </c>
      <c r="C31" s="65">
        <v>3118.5389003700002</v>
      </c>
      <c r="D31" s="64">
        <v>294.23014563000015</v>
      </c>
      <c r="E31" s="63">
        <v>9.4348717469931551E-2</v>
      </c>
    </row>
    <row r="32" spans="1:7" x14ac:dyDescent="0.25">
      <c r="A32" s="66" t="s">
        <v>36</v>
      </c>
      <c r="B32" s="65">
        <v>290.85982891999998</v>
      </c>
      <c r="C32" s="65">
        <v>268.44577473999999</v>
      </c>
      <c r="D32" s="64">
        <v>22.414054179999994</v>
      </c>
      <c r="E32" s="63">
        <v>8.349564898798971E-2</v>
      </c>
    </row>
    <row r="33" spans="1:7" x14ac:dyDescent="0.25">
      <c r="A33" s="62"/>
      <c r="B33" s="61"/>
      <c r="C33" s="61"/>
      <c r="D33" s="60"/>
      <c r="E33" s="35"/>
    </row>
    <row r="34" spans="1:7" x14ac:dyDescent="0.25">
      <c r="A34" s="67" t="s">
        <v>35</v>
      </c>
      <c r="B34" s="65">
        <v>2328.3587040920002</v>
      </c>
      <c r="C34" s="65">
        <v>2119.508947328</v>
      </c>
      <c r="D34" s="64">
        <v>208.84975676400018</v>
      </c>
      <c r="E34" s="63">
        <v>9.8536860166261939E-2</v>
      </c>
    </row>
    <row r="35" spans="1:7" x14ac:dyDescent="0.25">
      <c r="A35" s="66" t="s">
        <v>34</v>
      </c>
      <c r="B35" s="65">
        <v>2061.5607440220001</v>
      </c>
      <c r="C35" s="65">
        <v>1932.9058636379998</v>
      </c>
      <c r="D35" s="64">
        <v>128.65488038400031</v>
      </c>
      <c r="E35" s="63">
        <v>6.6560344610809855E-2</v>
      </c>
    </row>
    <row r="36" spans="1:7" x14ac:dyDescent="0.25">
      <c r="A36" s="66" t="s">
        <v>33</v>
      </c>
      <c r="B36" s="65">
        <v>266.79796006999999</v>
      </c>
      <c r="C36" s="65">
        <v>186.60308369000001</v>
      </c>
      <c r="D36" s="64">
        <v>80.194876379999982</v>
      </c>
      <c r="E36" s="63">
        <v>0.4297617959691713</v>
      </c>
    </row>
    <row r="37" spans="1:7" x14ac:dyDescent="0.25">
      <c r="A37" s="62"/>
      <c r="B37" s="61"/>
      <c r="C37" s="61"/>
      <c r="D37" s="60"/>
      <c r="E37" s="35"/>
    </row>
    <row r="38" spans="1:7" x14ac:dyDescent="0.25">
      <c r="A38" s="59" t="s">
        <v>32</v>
      </c>
      <c r="B38" s="58">
        <v>2603.5979426738991</v>
      </c>
      <c r="C38" s="58">
        <v>3579.7171486462839</v>
      </c>
      <c r="D38" s="57">
        <v>-976.11920597238486</v>
      </c>
      <c r="E38" s="56">
        <v>-0.27268054023249211</v>
      </c>
    </row>
    <row r="39" spans="1:7" x14ac:dyDescent="0.25">
      <c r="A39" s="48" t="s">
        <v>30</v>
      </c>
      <c r="B39" s="47">
        <v>2.8745723829224686E-2</v>
      </c>
      <c r="C39" s="47">
        <v>4.1498963007895677E-2</v>
      </c>
      <c r="D39" s="47">
        <v>-1.2753239178670991E-2</v>
      </c>
      <c r="E39" s="55"/>
    </row>
    <row r="40" spans="1:7" x14ac:dyDescent="0.25">
      <c r="A40" s="51" t="s">
        <v>31</v>
      </c>
      <c r="B40" s="50">
        <v>-1856.4612651421012</v>
      </c>
      <c r="C40" s="50">
        <v>-2181.1642643617142</v>
      </c>
      <c r="D40" s="50">
        <v>324.70299921961305</v>
      </c>
      <c r="E40" s="54">
        <v>-0.14886682517450497</v>
      </c>
    </row>
    <row r="41" spans="1:7" x14ac:dyDescent="0.25">
      <c r="A41" s="48" t="s">
        <v>30</v>
      </c>
      <c r="B41" s="47">
        <v>-2.0496760253475098E-2</v>
      </c>
      <c r="C41" s="47">
        <v>-2.5285812080186439E-2</v>
      </c>
      <c r="D41" s="47">
        <v>4.7890518267113408E-3</v>
      </c>
      <c r="E41" s="53"/>
    </row>
    <row r="42" spans="1:7" x14ac:dyDescent="0.25">
      <c r="A42" s="52" t="s">
        <v>29</v>
      </c>
      <c r="B42" s="50">
        <v>-1534.7753112621003</v>
      </c>
      <c r="C42" s="50">
        <v>-1820.9654599217133</v>
      </c>
      <c r="D42" s="50">
        <v>286.19014865961299</v>
      </c>
      <c r="E42" s="49">
        <v>-0.15716396327029555</v>
      </c>
    </row>
    <row r="43" spans="1:7" x14ac:dyDescent="0.25">
      <c r="A43" s="48" t="s">
        <v>15</v>
      </c>
      <c r="B43" s="47">
        <v>-1.6945099899773008E-2</v>
      </c>
      <c r="C43" s="47">
        <v>-2.1110097564139667E-2</v>
      </c>
      <c r="D43" s="47">
        <v>4.1649976643666591E-3</v>
      </c>
      <c r="E43" s="35" t="s">
        <v>25</v>
      </c>
    </row>
    <row r="44" spans="1:7" x14ac:dyDescent="0.25">
      <c r="A44" s="52" t="s">
        <v>28</v>
      </c>
      <c r="B44" s="50">
        <v>-1528.2262644821003</v>
      </c>
      <c r="C44" s="50">
        <v>-1830.2875040517138</v>
      </c>
      <c r="D44" s="50">
        <v>302.06123956961346</v>
      </c>
      <c r="E44" s="49">
        <v>-0.16503485867708731</v>
      </c>
    </row>
    <row r="45" spans="1:7" x14ac:dyDescent="0.25">
      <c r="A45" s="48" t="s">
        <v>15</v>
      </c>
      <c r="B45" s="47">
        <v>-1.6872793386160843E-2</v>
      </c>
      <c r="C45" s="47">
        <v>-2.1218166204326826E-2</v>
      </c>
      <c r="D45" s="47">
        <v>4.345372818165983E-3</v>
      </c>
      <c r="E45" s="35" t="s">
        <v>25</v>
      </c>
    </row>
    <row r="46" spans="1:7" x14ac:dyDescent="0.25">
      <c r="A46" s="51" t="s">
        <v>27</v>
      </c>
      <c r="B46" s="50">
        <v>-1803.4655030639997</v>
      </c>
      <c r="C46" s="50">
        <v>-3290.4957053699968</v>
      </c>
      <c r="D46" s="50">
        <v>1487.0302023059971</v>
      </c>
      <c r="E46" s="49">
        <v>-0.45191677347556036</v>
      </c>
    </row>
    <row r="47" spans="1:7" x14ac:dyDescent="0.25">
      <c r="A47" s="48" t="s">
        <v>15</v>
      </c>
      <c r="B47" s="47">
        <v>-1.9911646278752922E-2</v>
      </c>
      <c r="C47" s="47">
        <v>-3.8146075202178484E-2</v>
      </c>
      <c r="D47" s="47">
        <v>1.8234428923425562E-2</v>
      </c>
      <c r="E47" s="35" t="s">
        <v>25</v>
      </c>
    </row>
    <row r="48" spans="1:7" x14ac:dyDescent="0.25">
      <c r="A48" s="46" t="s">
        <v>26</v>
      </c>
      <c r="B48" s="45">
        <v>-4131.8242071559998</v>
      </c>
      <c r="C48" s="45">
        <v>-5410.0046526979968</v>
      </c>
      <c r="D48" s="45">
        <v>1278.180445541997</v>
      </c>
      <c r="E48" s="44">
        <v>-0.23626235606000115</v>
      </c>
      <c r="F48" s="43"/>
      <c r="G48" s="43"/>
    </row>
    <row r="49" spans="1:7" x14ac:dyDescent="0.25">
      <c r="A49" s="42" t="s">
        <v>15</v>
      </c>
      <c r="B49" s="41">
        <v>-4.5618517215385533E-2</v>
      </c>
      <c r="C49" s="41">
        <v>-6.27171292122225E-2</v>
      </c>
      <c r="D49" s="41">
        <v>1.7098611996836967E-2</v>
      </c>
      <c r="E49" s="40" t="s">
        <v>25</v>
      </c>
      <c r="F49" s="39"/>
      <c r="G49" s="39"/>
    </row>
    <row r="50" spans="1:7" x14ac:dyDescent="0.25">
      <c r="A50" s="38" t="s">
        <v>24</v>
      </c>
      <c r="B50" s="37">
        <v>90573.4</v>
      </c>
      <c r="C50" s="37">
        <v>86260.4</v>
      </c>
      <c r="D50" s="36"/>
      <c r="E50" s="35"/>
    </row>
    <row r="51" spans="1:7" x14ac:dyDescent="0.25">
      <c r="A51" s="4" t="s">
        <v>23</v>
      </c>
      <c r="B51" s="4"/>
      <c r="C51" s="4"/>
      <c r="D51" s="4"/>
      <c r="E51" s="4"/>
    </row>
    <row r="52" spans="1:7" ht="7.5" customHeight="1" x14ac:dyDescent="0.25">
      <c r="A52" s="34"/>
      <c r="B52" s="33"/>
      <c r="C52" s="33"/>
      <c r="D52" s="33"/>
      <c r="E52" s="32"/>
    </row>
    <row r="53" spans="1:7" x14ac:dyDescent="0.25">
      <c r="A53" s="30" t="s">
        <v>22</v>
      </c>
      <c r="B53" s="30"/>
      <c r="C53" s="30"/>
      <c r="D53" s="30"/>
      <c r="E53" s="30"/>
      <c r="F53" s="31"/>
    </row>
    <row r="54" spans="1:7" ht="13.9" customHeight="1" x14ac:dyDescent="0.25">
      <c r="A54" s="30" t="s">
        <v>21</v>
      </c>
      <c r="B54" s="30"/>
      <c r="C54" s="30"/>
      <c r="D54" s="30"/>
      <c r="E54" s="30"/>
    </row>
    <row r="55" spans="1:7" x14ac:dyDescent="0.25">
      <c r="A55" s="30" t="s">
        <v>20</v>
      </c>
      <c r="B55" s="30"/>
      <c r="C55" s="30"/>
      <c r="D55" s="30"/>
      <c r="E55" s="30"/>
    </row>
    <row r="56" spans="1:7" x14ac:dyDescent="0.25">
      <c r="A56" s="29"/>
      <c r="B56" s="29"/>
      <c r="C56" s="29"/>
      <c r="D56" s="29"/>
      <c r="E56" s="28"/>
    </row>
    <row r="57" spans="1:7" x14ac:dyDescent="0.25">
      <c r="A57" s="27"/>
      <c r="B57" s="27"/>
      <c r="C57" s="27"/>
      <c r="D57" s="27"/>
      <c r="E57" s="27"/>
    </row>
    <row r="58" spans="1:7" x14ac:dyDescent="0.25">
      <c r="A58" s="26" t="s">
        <v>19</v>
      </c>
      <c r="B58" s="26"/>
      <c r="C58" s="26"/>
      <c r="D58" s="6"/>
      <c r="E58" s="5"/>
    </row>
    <row r="59" spans="1:7" x14ac:dyDescent="0.25">
      <c r="A59" s="25" t="s">
        <v>18</v>
      </c>
      <c r="B59" s="25"/>
      <c r="C59" s="25"/>
      <c r="D59" s="6"/>
      <c r="E59" s="5"/>
    </row>
    <row r="60" spans="1:7" x14ac:dyDescent="0.25">
      <c r="A60" s="24" t="s">
        <v>17</v>
      </c>
      <c r="B60" s="24"/>
      <c r="C60" s="24"/>
      <c r="D60" s="6"/>
      <c r="E60" s="5"/>
    </row>
    <row r="61" spans="1:7" x14ac:dyDescent="0.25">
      <c r="A61" s="23"/>
      <c r="B61" s="22">
        <v>2025</v>
      </c>
      <c r="C61" s="22">
        <v>2024</v>
      </c>
      <c r="D61" s="6"/>
      <c r="E61" s="5"/>
    </row>
    <row r="62" spans="1:7" x14ac:dyDescent="0.25">
      <c r="A62" s="21" t="s">
        <v>16</v>
      </c>
      <c r="B62" s="20">
        <v>4131.8242071560016</v>
      </c>
      <c r="C62" s="20">
        <v>5410.0050868179997</v>
      </c>
      <c r="D62" s="6"/>
      <c r="E62" s="19"/>
    </row>
    <row r="63" spans="1:7" x14ac:dyDescent="0.25">
      <c r="A63" s="18" t="s">
        <v>15</v>
      </c>
      <c r="B63" s="17">
        <v>4.5618517215385554E-2</v>
      </c>
      <c r="C63" s="17">
        <v>6.2717134244891046E-2</v>
      </c>
      <c r="D63" s="6"/>
      <c r="E63" s="5"/>
    </row>
    <row r="64" spans="1:7" x14ac:dyDescent="0.25">
      <c r="A64" s="10"/>
      <c r="B64" s="10"/>
      <c r="C64" s="9"/>
      <c r="D64" s="6"/>
      <c r="E64" s="5"/>
    </row>
    <row r="65" spans="1:5" x14ac:dyDescent="0.25">
      <c r="A65" s="11" t="s">
        <v>14</v>
      </c>
      <c r="B65" s="7">
        <v>3770.2400000000016</v>
      </c>
      <c r="C65" s="7">
        <v>2864.2500000000005</v>
      </c>
      <c r="D65" s="6"/>
      <c r="E65" s="5"/>
    </row>
    <row r="66" spans="1:5" x14ac:dyDescent="0.25">
      <c r="A66" s="16" t="s">
        <v>11</v>
      </c>
      <c r="B66" s="9">
        <v>3776.4400000000014</v>
      </c>
      <c r="C66" s="9">
        <v>2878.7500000000005</v>
      </c>
      <c r="D66" s="6"/>
      <c r="E66" s="5"/>
    </row>
    <row r="67" spans="1:5" x14ac:dyDescent="0.25">
      <c r="A67" s="12" t="s">
        <v>10</v>
      </c>
      <c r="B67" s="14">
        <v>6738.5112000000008</v>
      </c>
      <c r="C67" s="14">
        <v>4033.4200000000005</v>
      </c>
      <c r="D67" s="6"/>
      <c r="E67" s="5"/>
    </row>
    <row r="68" spans="1:5" x14ac:dyDescent="0.25">
      <c r="A68" s="12" t="s">
        <v>9</v>
      </c>
      <c r="B68" s="14">
        <v>2962.0711999999994</v>
      </c>
      <c r="C68" s="14">
        <v>1154.67</v>
      </c>
      <c r="D68" s="6"/>
      <c r="E68" s="5"/>
    </row>
    <row r="69" spans="1:5" x14ac:dyDescent="0.25">
      <c r="A69" s="15" t="s">
        <v>13</v>
      </c>
      <c r="B69" s="14">
        <v>-6.2</v>
      </c>
      <c r="C69" s="14">
        <v>-14.5</v>
      </c>
      <c r="D69" s="6"/>
      <c r="E69" s="5"/>
    </row>
    <row r="70" spans="1:5" x14ac:dyDescent="0.25">
      <c r="A70" s="10"/>
      <c r="B70" s="10"/>
      <c r="C70" s="14"/>
      <c r="D70" s="6"/>
      <c r="E70" s="5"/>
    </row>
    <row r="71" spans="1:5" x14ac:dyDescent="0.25">
      <c r="A71" s="11" t="s">
        <v>12</v>
      </c>
      <c r="B71" s="7">
        <v>983.61950000000024</v>
      </c>
      <c r="C71" s="7">
        <v>2471.89</v>
      </c>
      <c r="D71" s="6"/>
      <c r="E71" s="5"/>
    </row>
    <row r="72" spans="1:5" x14ac:dyDescent="0.25">
      <c r="A72" s="12" t="s">
        <v>11</v>
      </c>
      <c r="B72" s="9">
        <v>983.61950000000024</v>
      </c>
      <c r="C72" s="9">
        <v>2471.89</v>
      </c>
      <c r="D72" s="6"/>
      <c r="E72" s="5"/>
    </row>
    <row r="73" spans="1:5" x14ac:dyDescent="0.25">
      <c r="A73" s="12" t="s">
        <v>10</v>
      </c>
      <c r="B73" s="13">
        <v>3760.9517000000001</v>
      </c>
      <c r="C73" s="13">
        <v>3924.97</v>
      </c>
      <c r="D73" s="6"/>
      <c r="E73" s="5"/>
    </row>
    <row r="74" spans="1:5" x14ac:dyDescent="0.25">
      <c r="A74" s="12" t="s">
        <v>9</v>
      </c>
      <c r="B74" s="13">
        <v>2777.3321999999998</v>
      </c>
      <c r="C74" s="13">
        <v>1453.08</v>
      </c>
      <c r="D74" s="6"/>
      <c r="E74" s="5"/>
    </row>
    <row r="75" spans="1:5" x14ac:dyDescent="0.25">
      <c r="A75" s="10"/>
      <c r="B75" s="10"/>
      <c r="C75" s="9"/>
      <c r="D75" s="6"/>
      <c r="E75" s="5"/>
    </row>
    <row r="76" spans="1:5" x14ac:dyDescent="0.25">
      <c r="A76" s="11" t="s">
        <v>8</v>
      </c>
      <c r="B76" s="7">
        <v>1534.2474677799999</v>
      </c>
      <c r="C76" s="7">
        <v>1578.1665923299995</v>
      </c>
      <c r="D76" s="6"/>
      <c r="E76" s="5"/>
    </row>
    <row r="77" spans="1:5" x14ac:dyDescent="0.25">
      <c r="A77" s="12" t="s">
        <v>7</v>
      </c>
      <c r="B77" s="9">
        <v>1549.4834653799999</v>
      </c>
      <c r="C77" s="9">
        <v>1573.8965494799995</v>
      </c>
      <c r="D77" s="6"/>
      <c r="E77" s="5"/>
    </row>
    <row r="78" spans="1:5" x14ac:dyDescent="0.25">
      <c r="A78" s="12" t="s">
        <v>6</v>
      </c>
      <c r="B78" s="9">
        <v>-84.235997600000005</v>
      </c>
      <c r="C78" s="9">
        <v>-160.72995714999996</v>
      </c>
      <c r="D78" s="6"/>
      <c r="E78" s="5"/>
    </row>
    <row r="79" spans="1:5" x14ac:dyDescent="0.25">
      <c r="A79" s="12" t="s">
        <v>5</v>
      </c>
      <c r="B79" s="9">
        <v>69</v>
      </c>
      <c r="C79" s="9">
        <v>165</v>
      </c>
      <c r="D79" s="6"/>
      <c r="E79" s="5"/>
    </row>
    <row r="80" spans="1:5" x14ac:dyDescent="0.25">
      <c r="A80" s="10"/>
      <c r="B80" s="10"/>
      <c r="C80" s="9"/>
      <c r="D80" s="6"/>
      <c r="E80" s="5"/>
    </row>
    <row r="81" spans="1:5" x14ac:dyDescent="0.25">
      <c r="A81" s="11" t="s">
        <v>4</v>
      </c>
      <c r="B81" s="7">
        <v>8.7183727990000577</v>
      </c>
      <c r="C81" s="7">
        <v>-51.896153191999971</v>
      </c>
      <c r="D81" s="6"/>
      <c r="E81" s="5"/>
    </row>
    <row r="82" spans="1:5" x14ac:dyDescent="0.25">
      <c r="A82" s="10"/>
      <c r="B82" s="10"/>
      <c r="C82" s="9"/>
      <c r="D82" s="6"/>
      <c r="E82" s="5"/>
    </row>
    <row r="83" spans="1:5" x14ac:dyDescent="0.25">
      <c r="A83" s="8" t="s">
        <v>3</v>
      </c>
      <c r="B83" s="7">
        <v>-2165.0011334230012</v>
      </c>
      <c r="C83" s="7">
        <v>-1452.4053523200007</v>
      </c>
      <c r="D83" s="6"/>
      <c r="E83" s="5"/>
    </row>
    <row r="84" spans="1:5" ht="13.9" customHeight="1" x14ac:dyDescent="0.25">
      <c r="A84" s="4" t="s">
        <v>2</v>
      </c>
      <c r="B84" s="4"/>
      <c r="C84" s="4"/>
      <c r="D84" s="4"/>
      <c r="E84" s="4"/>
    </row>
    <row r="85" spans="1:5" ht="33.6" customHeight="1" x14ac:dyDescent="0.25">
      <c r="A85" s="3" t="s">
        <v>1</v>
      </c>
      <c r="B85" s="3"/>
      <c r="C85" s="3"/>
    </row>
    <row r="86" spans="1:5" ht="33.6" customHeight="1" x14ac:dyDescent="0.25">
      <c r="A86" s="3" t="s">
        <v>0</v>
      </c>
      <c r="B86" s="3"/>
      <c r="C86" s="3"/>
    </row>
    <row r="87" spans="1:5" x14ac:dyDescent="0.25">
      <c r="A87" s="2"/>
      <c r="B87" s="2"/>
      <c r="C87" s="2"/>
    </row>
  </sheetData>
  <mergeCells count="18">
    <mergeCell ref="A53:E53"/>
    <mergeCell ref="D5:E6"/>
    <mergeCell ref="A6:A7"/>
    <mergeCell ref="B1:C1"/>
    <mergeCell ref="D1:E1"/>
    <mergeCell ref="A2:E2"/>
    <mergeCell ref="A3:E3"/>
    <mergeCell ref="A4:E4"/>
    <mergeCell ref="A60:C60"/>
    <mergeCell ref="A84:E84"/>
    <mergeCell ref="A85:C85"/>
    <mergeCell ref="A86:C86"/>
    <mergeCell ref="A51:E51"/>
    <mergeCell ref="A54:E54"/>
    <mergeCell ref="A55:E55"/>
    <mergeCell ref="A57:E57"/>
    <mergeCell ref="A58:C58"/>
    <mergeCell ref="A59:C59"/>
  </mergeCells>
  <hyperlinks>
    <hyperlink ref="A48" location="'Composición del Deficit'!A1" display="Balance Total 3/" xr:uid="{8E299BFD-EF67-4774-8F55-230EE2326A06}"/>
  </hyperlinks>
  <pageMargins left="0.7" right="0.7" top="0.75" bottom="0.75" header="0.3" footer="0.3"/>
  <pageSetup paperSize="5" scale="67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SPNF</vt:lpstr>
      <vt:lpstr>SPNF!Print_Area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Nixon Ramirez</dc:creator>
  <cp:lastModifiedBy>Nixon Ramirez</cp:lastModifiedBy>
  <dcterms:created xsi:type="dcterms:W3CDTF">2025-10-28T13:24:01Z</dcterms:created>
  <dcterms:modified xsi:type="dcterms:W3CDTF">2025-10-28T13:26:02Z</dcterms:modified>
</cp:coreProperties>
</file>