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xon\Downloads\New folder\childs\"/>
    </mc:Choice>
  </mc:AlternateContent>
  <xr:revisionPtr revIDLastSave="0" documentId="8_{F532391C-82A1-497C-AC2C-19C66C6E76E0}" xr6:coauthVersionLast="47" xr6:coauthVersionMax="47" xr10:uidLastSave="{00000000-0000-0000-0000-000000000000}"/>
  <bookViews>
    <workbookView xWindow="-120" yWindow="-120" windowWidth="29040" windowHeight="15720" xr2:uid="{04FB9581-052C-4A22-B800-8E542F1FE5BF}"/>
  </bookViews>
  <sheets>
    <sheet name="GC" sheetId="1" r:id="rId1"/>
  </sheets>
  <externalReferences>
    <externalReference r:id="rId2"/>
    <externalReference r:id="rId3"/>
  </externalReferences>
  <definedNames>
    <definedName name="_xlnm.Print_Area" localSheetId="0">GC!$A$1:$E$76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</calcChain>
</file>

<file path=xl/sharedStrings.xml><?xml version="1.0" encoding="utf-8"?>
<sst xmlns="http://schemas.openxmlformats.org/spreadsheetml/2006/main" count="76" uniqueCount="53">
  <si>
    <t>2/ Incluye depósitos en tránsito, devengado, Inversiones CUT, ajustes por transferencias, por flujos y por las operaciones de amortizaciones y desembolsos.</t>
  </si>
  <si>
    <t xml:space="preserve">1/ Corresponde al uso o acumulaciones de deposito en los bancos oficiales y privados; una acumulación de dinero lleva un signo negativo (-) y un uso de dinero un signo positivo (+). </t>
  </si>
  <si>
    <t xml:space="preserve"> Preparado por: Macro Fiscal / UTPP.</t>
  </si>
  <si>
    <r>
      <t xml:space="preserve">Otros </t>
    </r>
    <r>
      <rPr>
        <b/>
        <vertAlign val="superscript"/>
        <sz val="10"/>
        <rFont val="Arial"/>
        <family val="2"/>
      </rPr>
      <t>2/</t>
    </r>
  </si>
  <si>
    <t>Cheques en circulación</t>
  </si>
  <si>
    <t>Bancos Privados</t>
  </si>
  <si>
    <t>Banco Caja de Ahorro</t>
  </si>
  <si>
    <t xml:space="preserve">Banco Nacional de Panamá </t>
  </si>
  <si>
    <r>
      <t xml:space="preserve">Recursos Bancarios </t>
    </r>
    <r>
      <rPr>
        <b/>
        <vertAlign val="superscript"/>
        <sz val="10"/>
        <rFont val="Arial"/>
        <family val="2"/>
      </rPr>
      <t xml:space="preserve"> 1/</t>
    </r>
  </si>
  <si>
    <t>Amortización</t>
  </si>
  <si>
    <t>Desembolso</t>
  </si>
  <si>
    <t>Desembolso neto</t>
  </si>
  <si>
    <t>Deuda Interna</t>
  </si>
  <si>
    <t xml:space="preserve">Inversión Financiera </t>
  </si>
  <si>
    <t>Deuda Externa</t>
  </si>
  <si>
    <t>% del PIB</t>
  </si>
  <si>
    <t>TOTAL</t>
  </si>
  <si>
    <t xml:space="preserve"> Preliminar</t>
  </si>
  <si>
    <t xml:space="preserve"> (En millones de Balboas)</t>
  </si>
  <si>
    <t>Financiamiento del Gobierno Central</t>
  </si>
  <si>
    <t>1/ Conciliado por registros financieros.</t>
  </si>
  <si>
    <t>Fuente: CGR, Superintendencia de Bancos de Panamá, BNP, CA, Entidades Descentralizadas, MEF.</t>
  </si>
  <si>
    <t>PIB Nominal Estimado para el 2025</t>
  </si>
  <si>
    <t>%  del PIB</t>
  </si>
  <si>
    <r>
      <t>Balance Total</t>
    </r>
    <r>
      <rPr>
        <b/>
        <vertAlign val="superscript"/>
        <sz val="10"/>
        <rFont val="Arial"/>
        <family val="2"/>
      </rPr>
      <t xml:space="preserve"> 1/</t>
    </r>
  </si>
  <si>
    <t xml:space="preserve">Balance Primario  </t>
  </si>
  <si>
    <t xml:space="preserve">Gastos de Capital </t>
  </si>
  <si>
    <t>Ahorro Total (Ing. Totales menos Gastos Corrientes)</t>
  </si>
  <si>
    <t xml:space="preserve">Ahorro Corriente </t>
  </si>
  <si>
    <t xml:space="preserve"> </t>
  </si>
  <si>
    <t>Otros</t>
  </si>
  <si>
    <t>Intereses de la Deuda</t>
  </si>
  <si>
    <t xml:space="preserve">    d/c Documentos fiscales</t>
  </si>
  <si>
    <t>Transferencias</t>
  </si>
  <si>
    <t xml:space="preserve">Bienes y Servicios </t>
  </si>
  <si>
    <t xml:space="preserve">Servicios Personales </t>
  </si>
  <si>
    <t>Gastos Corrientes</t>
  </si>
  <si>
    <t>Gastos Totales</t>
  </si>
  <si>
    <t>Donaciones</t>
  </si>
  <si>
    <t xml:space="preserve">Ingresos de Capital </t>
  </si>
  <si>
    <t>2. No Tributarios</t>
  </si>
  <si>
    <t>Indirectos</t>
  </si>
  <si>
    <t>Directos</t>
  </si>
  <si>
    <t>1. Tributarios</t>
  </si>
  <si>
    <t>Ingresos Corrientes</t>
  </si>
  <si>
    <t>Ingresos Totales</t>
  </si>
  <si>
    <t>Detalle</t>
  </si>
  <si>
    <t>( En millones de Balboas)</t>
  </si>
  <si>
    <t>OPERACIONES DEL GOBIERNO CENTRAL</t>
  </si>
  <si>
    <t>Volver al indice</t>
  </si>
  <si>
    <t>BALANCE FISCAL PRELIMINAR</t>
  </si>
  <si>
    <t>Cuadro No. 2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</si>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</sst>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[$€-2]* #,##0.0_);_([$€-2]* \(#,##0.0\);_([$€-2]* &quot;-&quot;??_)"/>
    <numFmt numFmtId="165" formatCode="#,##0.0"/>
    <numFmt numFmtId="166" formatCode="0.0"/>
    <numFmt numFmtId="167" formatCode="0.0%"/>
    <numFmt numFmtId="168" formatCode="mmmm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0"/>
      <color indexed="12"/>
      <name val="Arial"/>
      <family val="2"/>
    </font>
    <font>
      <b/>
      <i/>
      <sz val="9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u val="double"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name val="Arial"/>
      <family val="2"/>
    </font>
    <font>
      <b/>
      <sz val="9"/>
      <name val="Arial"/>
      <family val="2"/>
    </font>
    <font>
      <b/>
      <sz val="12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0" fontId="1" fillId="0" borderId="0"/>
    <xf numFmtId="0" fontId="6" fillId="0" borderId="0"/>
    <xf numFmtId="0" fontId="9" fillId="0" borderId="0" applyNumberFormat="0" applyFill="0" applyBorder="0" applyAlignment="0" applyProtection="0"/>
    <xf numFmtId="9" fontId="9" fillId="0" borderId="0" applyFont="0" applyFill="0" applyBorder="0" applyAlignment="0" applyProtection="0"/>
    <xf numFmtId="164" fontId="6" fillId="0" borderId="0"/>
    <xf numFmtId="0" fontId="22" fillId="0" borderId="0" applyNumberFormat="0" applyFill="0" applyBorder="0" applyAlignment="0" applyProtection="0"/>
  </cellStyleXfs>
  <cellXfs count="80">
    <xf numFmtId="0" fontId="0" fillId="0" borderId="0" xfId="0"/>
    <xf numFmtId="164" fontId="2" fillId="2" borderId="0" xfId="3" applyFont="1" applyFill="1"/>
    <xf numFmtId="0" fontId="3" fillId="2" borderId="0" xfId="4" applyFont="1" applyFill="1" applyAlignment="1">
      <alignment horizontal="left" wrapText="1" indent="1"/>
    </xf>
    <xf numFmtId="164" fontId="4" fillId="2" borderId="0" xfId="3" applyFont="1" applyFill="1" applyAlignment="1">
      <alignment horizontal="left"/>
    </xf>
    <xf numFmtId="164" fontId="5" fillId="2" borderId="0" xfId="3" applyFont="1" applyFill="1"/>
    <xf numFmtId="165" fontId="7" fillId="3" borderId="0" xfId="5" applyNumberFormat="1" applyFont="1" applyFill="1"/>
    <xf numFmtId="166" fontId="7" fillId="3" borderId="0" xfId="5" applyNumberFormat="1" applyFont="1" applyFill="1" applyAlignment="1">
      <alignment horizontal="left"/>
    </xf>
    <xf numFmtId="0" fontId="5" fillId="0" borderId="0" xfId="0" applyFont="1"/>
    <xf numFmtId="165" fontId="9" fillId="2" borderId="0" xfId="5" applyNumberFormat="1" applyFont="1" applyFill="1"/>
    <xf numFmtId="166" fontId="9" fillId="2" borderId="0" xfId="5" applyNumberFormat="1" applyFont="1" applyFill="1" applyAlignment="1">
      <alignment horizontal="left"/>
    </xf>
    <xf numFmtId="165" fontId="7" fillId="3" borderId="0" xfId="6" applyNumberFormat="1" applyFont="1" applyFill="1"/>
    <xf numFmtId="166" fontId="9" fillId="2" borderId="0" xfId="5" applyNumberFormat="1" applyFont="1" applyFill="1" applyAlignment="1">
      <alignment horizontal="left" indent="2"/>
    </xf>
    <xf numFmtId="166" fontId="7" fillId="3" borderId="0" xfId="5" applyNumberFormat="1" applyFont="1" applyFill="1"/>
    <xf numFmtId="166" fontId="9" fillId="2" borderId="0" xfId="5" applyNumberFormat="1" applyFont="1" applyFill="1" applyAlignment="1">
      <alignment horizontal="left" indent="1"/>
    </xf>
    <xf numFmtId="0" fontId="9" fillId="2" borderId="0" xfId="0" applyFont="1" applyFill="1" applyAlignment="1">
      <alignment horizontal="left" indent="1"/>
    </xf>
    <xf numFmtId="43" fontId="5" fillId="2" borderId="0" xfId="1" applyFont="1" applyFill="1"/>
    <xf numFmtId="10" fontId="10" fillId="2" borderId="0" xfId="7" applyNumberFormat="1" applyFont="1" applyFill="1" applyBorder="1" applyAlignment="1">
      <alignment vertical="center"/>
    </xf>
    <xf numFmtId="166" fontId="10" fillId="2" borderId="0" xfId="5" applyNumberFormat="1" applyFont="1" applyFill="1" applyAlignment="1">
      <alignment horizontal="left" indent="1"/>
    </xf>
    <xf numFmtId="43" fontId="0" fillId="0" borderId="0" xfId="1" applyFont="1"/>
    <xf numFmtId="164" fontId="1" fillId="0" borderId="0" xfId="3"/>
    <xf numFmtId="165" fontId="11" fillId="4" borderId="0" xfId="8" applyNumberFormat="1" applyFont="1" applyFill="1" applyAlignment="1">
      <alignment horizontal="right" vertical="center"/>
    </xf>
    <xf numFmtId="164" fontId="7" fillId="4" borderId="0" xfId="8" applyFont="1" applyFill="1" applyAlignment="1">
      <alignment vertical="center"/>
    </xf>
    <xf numFmtId="1" fontId="7" fillId="2" borderId="1" xfId="5" applyNumberFormat="1" applyFont="1" applyFill="1" applyBorder="1" applyAlignment="1">
      <alignment horizontal="right" vertical="center"/>
    </xf>
    <xf numFmtId="0" fontId="9" fillId="2" borderId="1" xfId="5" applyFont="1" applyFill="1" applyBorder="1" applyAlignment="1">
      <alignment vertical="center"/>
    </xf>
    <xf numFmtId="0" fontId="7" fillId="2" borderId="2" xfId="5" applyFont="1" applyFill="1" applyBorder="1" applyAlignment="1">
      <alignment horizontal="center"/>
    </xf>
    <xf numFmtId="0" fontId="9" fillId="2" borderId="0" xfId="5" applyFont="1" applyFill="1" applyAlignment="1">
      <alignment horizontal="center"/>
    </xf>
    <xf numFmtId="164" fontId="12" fillId="2" borderId="0" xfId="3" applyFont="1" applyFill="1"/>
    <xf numFmtId="0" fontId="13" fillId="2" borderId="0" xfId="5" applyFont="1" applyFill="1" applyAlignment="1">
      <alignment horizontal="center"/>
    </xf>
    <xf numFmtId="0" fontId="3" fillId="2" borderId="0" xfId="4" applyFont="1" applyFill="1" applyAlignment="1">
      <alignment horizontal="left" indent="1"/>
    </xf>
    <xf numFmtId="164" fontId="3" fillId="2" borderId="0" xfId="3" applyFont="1" applyFill="1" applyAlignment="1">
      <alignment horizontal="left" vertical="center" wrapText="1"/>
    </xf>
    <xf numFmtId="164" fontId="4" fillId="2" borderId="0" xfId="3" applyFont="1" applyFill="1" applyAlignment="1">
      <alignment vertical="center"/>
    </xf>
    <xf numFmtId="167" fontId="9" fillId="2" borderId="0" xfId="8" applyNumberFormat="1" applyFont="1" applyFill="1" applyAlignment="1">
      <alignment horizontal="center" vertical="center"/>
    </xf>
    <xf numFmtId="167" fontId="14" fillId="2" borderId="0" xfId="8" applyNumberFormat="1" applyFont="1" applyFill="1" applyAlignment="1">
      <alignment horizontal="center" vertical="center"/>
    </xf>
    <xf numFmtId="3" fontId="15" fillId="2" borderId="0" xfId="8" applyNumberFormat="1" applyFont="1" applyFill="1" applyAlignment="1">
      <alignment horizontal="right" vertical="center"/>
    </xf>
    <xf numFmtId="164" fontId="15" fillId="2" borderId="0" xfId="8" applyFont="1" applyFill="1" applyAlignment="1">
      <alignment vertical="center"/>
    </xf>
    <xf numFmtId="167" fontId="16" fillId="2" borderId="2" xfId="8" applyNumberFormat="1" applyFont="1" applyFill="1" applyBorder="1" applyAlignment="1">
      <alignment horizontal="right" vertical="center"/>
    </xf>
    <xf numFmtId="10" fontId="17" fillId="5" borderId="2" xfId="2" applyNumberFormat="1" applyFont="1" applyFill="1" applyBorder="1" applyAlignment="1">
      <alignment horizontal="right" vertical="center"/>
    </xf>
    <xf numFmtId="10" fontId="17" fillId="2" borderId="2" xfId="2" applyNumberFormat="1" applyFont="1" applyFill="1" applyBorder="1" applyAlignment="1">
      <alignment horizontal="right" vertical="center"/>
    </xf>
    <xf numFmtId="164" fontId="18" fillId="2" borderId="2" xfId="8" applyFont="1" applyFill="1" applyBorder="1" applyAlignment="1">
      <alignment horizontal="left" vertical="center" indent="1"/>
    </xf>
    <xf numFmtId="167" fontId="19" fillId="4" borderId="0" xfId="8" applyNumberFormat="1" applyFont="1" applyFill="1" applyAlignment="1">
      <alignment horizontal="right" vertical="center"/>
    </xf>
    <xf numFmtId="165" fontId="19" fillId="4" borderId="0" xfId="8" applyNumberFormat="1" applyFont="1" applyFill="1" applyAlignment="1">
      <alignment horizontal="right" vertical="center"/>
    </xf>
    <xf numFmtId="167" fontId="14" fillId="2" borderId="0" xfId="8" applyNumberFormat="1" applyFont="1" applyFill="1" applyAlignment="1">
      <alignment horizontal="right" vertical="center"/>
    </xf>
    <xf numFmtId="10" fontId="20" fillId="5" borderId="0" xfId="2" applyNumberFormat="1" applyFont="1" applyFill="1" applyBorder="1" applyAlignment="1">
      <alignment horizontal="right" vertical="center"/>
    </xf>
    <xf numFmtId="10" fontId="20" fillId="2" borderId="0" xfId="2" applyNumberFormat="1" applyFont="1" applyFill="1" applyBorder="1" applyAlignment="1">
      <alignment horizontal="right" vertical="center"/>
    </xf>
    <xf numFmtId="164" fontId="21" fillId="2" borderId="0" xfId="8" applyFont="1" applyFill="1" applyAlignment="1">
      <alignment horizontal="left" vertical="center" indent="1"/>
    </xf>
    <xf numFmtId="167" fontId="7" fillId="6" borderId="0" xfId="8" applyNumberFormat="1" applyFont="1" applyFill="1" applyAlignment="1">
      <alignment horizontal="right" vertical="center"/>
    </xf>
    <xf numFmtId="165" fontId="7" fillId="6" borderId="0" xfId="8" applyNumberFormat="1" applyFont="1" applyFill="1" applyAlignment="1">
      <alignment horizontal="right" vertical="center"/>
    </xf>
    <xf numFmtId="164" fontId="7" fillId="6" borderId="0" xfId="8" applyFont="1" applyFill="1" applyAlignment="1">
      <alignment horizontal="left" vertical="center"/>
    </xf>
    <xf numFmtId="167" fontId="7" fillId="2" borderId="0" xfId="8" applyNumberFormat="1" applyFont="1" applyFill="1" applyAlignment="1">
      <alignment horizontal="right" vertical="center"/>
    </xf>
    <xf numFmtId="165" fontId="7" fillId="2" borderId="0" xfId="8" applyNumberFormat="1" applyFont="1" applyFill="1" applyAlignment="1">
      <alignment horizontal="right" vertical="center"/>
    </xf>
    <xf numFmtId="164" fontId="23" fillId="2" borderId="0" xfId="9" applyNumberFormat="1" applyFont="1" applyFill="1" applyAlignment="1">
      <alignment horizontal="left" vertical="center" indent="1"/>
    </xf>
    <xf numFmtId="164" fontId="7" fillId="6" borderId="0" xfId="8" applyFont="1" applyFill="1" applyAlignment="1">
      <alignment vertical="center"/>
    </xf>
    <xf numFmtId="167" fontId="9" fillId="2" borderId="0" xfId="8" applyNumberFormat="1" applyFont="1" applyFill="1" applyAlignment="1">
      <alignment horizontal="right" vertical="center"/>
    </xf>
    <xf numFmtId="165" fontId="9" fillId="2" borderId="0" xfId="8" applyNumberFormat="1" applyFont="1" applyFill="1" applyAlignment="1">
      <alignment horizontal="right" vertical="center"/>
    </xf>
    <xf numFmtId="164" fontId="9" fillId="2" borderId="0" xfId="8" applyFont="1" applyFill="1" applyAlignment="1">
      <alignment horizontal="left" vertical="center"/>
    </xf>
    <xf numFmtId="164" fontId="9" fillId="2" borderId="0" xfId="8" applyFont="1" applyFill="1" applyAlignment="1">
      <alignment horizontal="left" vertical="center" indent="2"/>
    </xf>
    <xf numFmtId="164" fontId="23" fillId="2" borderId="0" xfId="9" applyNumberFormat="1" applyFont="1" applyFill="1" applyAlignment="1">
      <alignment horizontal="left" vertical="center" indent="2"/>
    </xf>
    <xf numFmtId="164" fontId="7" fillId="2" borderId="0" xfId="8" applyFont="1" applyFill="1" applyAlignment="1">
      <alignment horizontal="left" vertical="center" indent="1"/>
    </xf>
    <xf numFmtId="164" fontId="7" fillId="2" borderId="0" xfId="8" applyFont="1" applyFill="1" applyAlignment="1">
      <alignment vertical="center"/>
    </xf>
    <xf numFmtId="164" fontId="9" fillId="2" borderId="0" xfId="8" applyFont="1" applyFill="1" applyAlignment="1">
      <alignment horizontal="left" vertical="center" indent="1"/>
    </xf>
    <xf numFmtId="164" fontId="9" fillId="2" borderId="0" xfId="8" applyFont="1" applyFill="1" applyAlignment="1">
      <alignment horizontal="left" vertical="center" indent="4"/>
    </xf>
    <xf numFmtId="164" fontId="9" fillId="2" borderId="0" xfId="8" applyFont="1" applyFill="1" applyAlignment="1">
      <alignment vertical="center"/>
    </xf>
    <xf numFmtId="164" fontId="9" fillId="2" borderId="0" xfId="8" applyFont="1" applyFill="1" applyAlignment="1">
      <alignment horizontal="center" vertical="center"/>
    </xf>
    <xf numFmtId="49" fontId="7" fillId="2" borderId="0" xfId="8" applyNumberFormat="1" applyFont="1" applyFill="1" applyAlignment="1">
      <alignment horizontal="center" vertical="center"/>
    </xf>
    <xf numFmtId="49" fontId="24" fillId="2" borderId="2" xfId="8" applyNumberFormat="1" applyFont="1" applyFill="1" applyBorder="1" applyAlignment="1">
      <alignment horizontal="center"/>
    </xf>
    <xf numFmtId="49" fontId="24" fillId="2" borderId="2" xfId="8" applyNumberFormat="1" applyFont="1" applyFill="1" applyBorder="1" applyAlignment="1">
      <alignment horizontal="center" vertical="center"/>
    </xf>
    <xf numFmtId="164" fontId="9" fillId="2" borderId="2" xfId="8" applyFont="1" applyFill="1" applyBorder="1" applyAlignment="1">
      <alignment horizontal="center" vertical="center"/>
    </xf>
    <xf numFmtId="164" fontId="24" fillId="2" borderId="0" xfId="8" applyFont="1" applyFill="1" applyAlignment="1">
      <alignment horizontal="center"/>
    </xf>
    <xf numFmtId="49" fontId="24" fillId="2" borderId="0" xfId="8" applyNumberFormat="1" applyFont="1" applyFill="1" applyAlignment="1">
      <alignment horizontal="center" vertical="center"/>
    </xf>
    <xf numFmtId="164" fontId="7" fillId="2" borderId="0" xfId="8" applyFont="1" applyFill="1" applyAlignment="1">
      <alignment horizontal="center" vertical="center"/>
    </xf>
    <xf numFmtId="164" fontId="24" fillId="2" borderId="0" xfId="8" applyFont="1" applyFill="1" applyAlignment="1">
      <alignment horizontal="center" vertical="center"/>
    </xf>
    <xf numFmtId="0" fontId="24" fillId="2" borderId="0" xfId="8" applyNumberFormat="1" applyFont="1" applyFill="1" applyAlignment="1">
      <alignment horizontal="center" vertical="center"/>
    </xf>
    <xf numFmtId="164" fontId="24" fillId="2" borderId="3" xfId="8" applyFont="1" applyFill="1" applyBorder="1" applyAlignment="1">
      <alignment horizontal="center" vertical="center"/>
    </xf>
    <xf numFmtId="168" fontId="24" fillId="2" borderId="3" xfId="8" applyNumberFormat="1" applyFont="1" applyFill="1" applyBorder="1" applyAlignment="1">
      <alignment horizontal="center" vertical="center"/>
    </xf>
    <xf numFmtId="22" fontId="9" fillId="2" borderId="3" xfId="8" applyNumberFormat="1" applyFont="1" applyFill="1" applyBorder="1" applyAlignment="1">
      <alignment horizontal="center" vertical="center"/>
    </xf>
    <xf numFmtId="164" fontId="9" fillId="2" borderId="0" xfId="8" applyFont="1" applyFill="1" applyAlignment="1">
      <alignment horizontal="center" vertical="center"/>
    </xf>
    <xf numFmtId="164" fontId="13" fillId="2" borderId="0" xfId="8" applyFont="1" applyFill="1" applyAlignment="1">
      <alignment horizontal="center" vertical="center"/>
    </xf>
    <xf numFmtId="164" fontId="22" fillId="0" borderId="0" xfId="9" applyNumberFormat="1"/>
    <xf numFmtId="164" fontId="7" fillId="2" borderId="0" xfId="8" applyFont="1" applyFill="1" applyAlignment="1">
      <alignment horizontal="right" vertical="center"/>
    </xf>
    <xf numFmtId="164" fontId="25" fillId="2" borderId="0" xfId="8" applyFont="1" applyFill="1" applyAlignment="1">
      <alignment vertical="center"/>
    </xf>
  </cellXfs>
  <cellStyles count="10">
    <cellStyle name="ANCLAS,REZONES Y SUS PARTES,DE FUNDICION,DE HIERRO O DE ACERO 10" xfId="6" xr:uid="{73356FCD-A040-404F-BFC1-6A4BFCDF107A}"/>
    <cellStyle name="Comma" xfId="1" builtinId="3"/>
    <cellStyle name="Hyperlink" xfId="9" builtinId="8"/>
    <cellStyle name="Normal" xfId="0" builtinId="0"/>
    <cellStyle name="Normal 13 3" xfId="5" xr:uid="{B83EF02D-1FF0-4F69-A7CA-A58367C93825}"/>
    <cellStyle name="Normal 14_Balance Fiscal Hoja de Trabajo original 2" xfId="8" xr:uid="{D3CDBE0E-6D90-4740-BE6D-4BA51BEA10AB}"/>
    <cellStyle name="Normal 2 2" xfId="4" xr:uid="{16328171-944B-4433-B746-E7FC2101F55A}"/>
    <cellStyle name="Normal 3" xfId="3" xr:uid="{0073A266-AE29-4018-8CDD-6399FAC8CA67}"/>
    <cellStyle name="Percent" xfId="2" builtinId="5"/>
    <cellStyle name="Porcentaje 2" xfId="7" xr:uid="{06D409F0-3B82-4FCE-BAD9-6BADC5B88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morenog\Documents\Trabajo\DPP\Para%20USB\Balance%20Fiscal\2025\09.%20Septiembre\09.%20BF%20a%20septiembre%202025_en%20uso%20-%20con%20SM.xlsx" TargetMode="External"/><Relationship Id="rId1" Type="http://schemas.openxmlformats.org/officeDocument/2006/relationships/externalLinkPath" Target="/Users/mmorenog/Documents/Trabajo/DPP/Para%20USB/Balance%20Fiscal/2025/09.%20Septiembre/09.%20BF%20a%20septiembre%202025_en%20uso%20-%20con%20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orenog/Documents/Trabajo/DPP/Para%20USB/Balance%20Fiscal/2025/08.%20Agosto/08.%20BF%20a%20agosto%202025_en%20uso%20-%20con%20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NF_Publicación"/>
      <sheetName val="SPNF"/>
      <sheetName val="GC"/>
      <sheetName val="_SPNF"/>
      <sheetName val="_GC"/>
      <sheetName val="_GC_desglosado"/>
      <sheetName val="Op_GC"/>
      <sheetName val="Finan.Efec."/>
      <sheetName val="Finan.Cons."/>
      <sheetName val="OperacionesFMI"/>
      <sheetName val="Desglose de Gastos SPNF"/>
    </sheetNames>
    <sheetDataSet>
      <sheetData sheetId="0"/>
      <sheetData sheetId="1"/>
      <sheetData sheetId="2"/>
      <sheetData sheetId="3">
        <row r="6">
          <cell r="H6" t="str">
            <v>Septiembre</v>
          </cell>
        </row>
      </sheetData>
      <sheetData sheetId="4">
        <row r="6">
          <cell r="B6" t="str">
            <v>Septiembre</v>
          </cell>
          <cell r="C6" t="str">
            <v>Septiembre</v>
          </cell>
        </row>
        <row r="7">
          <cell r="B7">
            <v>2025</v>
          </cell>
          <cell r="C7">
            <v>2024</v>
          </cell>
        </row>
        <row r="8">
          <cell r="B8" t="str">
            <v>Preliminar</v>
          </cell>
          <cell r="C8" t="str">
            <v>Preliminar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_Publicación"/>
      <sheetName val="SPNF"/>
      <sheetName val="GC"/>
      <sheetName val="_SPNF"/>
      <sheetName val="_GC"/>
      <sheetName val="_GC_desglosado"/>
      <sheetName val="Op_GC"/>
      <sheetName val="Finan.Efec."/>
      <sheetName val="Finan.Cons."/>
      <sheetName val="OperacionesFMI"/>
      <sheetName val="Desglose de Gastos SPNF"/>
    </sheetNames>
    <sheetDataSet>
      <sheetData sheetId="0"/>
      <sheetData sheetId="1"/>
      <sheetData sheetId="2"/>
      <sheetData sheetId="3">
        <row r="6">
          <cell r="H6" t="str">
            <v>Agosto</v>
          </cell>
        </row>
      </sheetData>
      <sheetData sheetId="4">
        <row r="6">
          <cell r="B6" t="str">
            <v>Agosto</v>
          </cell>
          <cell r="D6" t="str">
            <v>Diferencia</v>
          </cell>
          <cell r="E6"/>
        </row>
        <row r="7">
          <cell r="D7"/>
          <cell r="E7"/>
        </row>
        <row r="8">
          <cell r="D8" t="str">
            <v>Absoluta</v>
          </cell>
          <cell r="E8" t="str">
            <v>Porcentual</v>
          </cell>
        </row>
        <row r="9">
          <cell r="B9" t="str">
            <v>1</v>
          </cell>
          <cell r="C9" t="str">
            <v>2</v>
          </cell>
          <cell r="D9" t="str">
            <v>3= (1-2)</v>
          </cell>
          <cell r="E9" t="str">
            <v>4=3/2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11430-008F-4F0B-BA81-4F5B6625D72F}">
  <sheetPr>
    <pageSetUpPr fitToPage="1"/>
  </sheetPr>
  <dimension ref="A1:G76"/>
  <sheetViews>
    <sheetView tabSelected="1" topLeftCell="A30" zoomScaleNormal="100" workbookViewId="0">
      <selection activeCell="D58" sqref="D58"/>
    </sheetView>
  </sheetViews>
  <sheetFormatPr defaultColWidth="11.42578125" defaultRowHeight="15" x14ac:dyDescent="0.25"/>
  <cols>
    <col min="1" max="1" width="41.85546875" customWidth="1"/>
  </cols>
  <sheetData>
    <row r="1" spans="1:7" ht="15.75" x14ac:dyDescent="0.25">
      <c r="A1" s="79" t="s">
        <v>29</v>
      </c>
      <c r="B1" s="76"/>
      <c r="C1" s="76"/>
      <c r="D1" s="78" t="s">
        <v>51</v>
      </c>
      <c r="E1" s="78"/>
    </row>
    <row r="2" spans="1:7" x14ac:dyDescent="0.25">
      <c r="A2" s="76" t="s">
        <v>50</v>
      </c>
      <c r="B2" s="76"/>
      <c r="C2" s="76"/>
      <c r="D2" s="76"/>
      <c r="E2" s="76"/>
      <c r="G2" s="77" t="s">
        <v>49</v>
      </c>
    </row>
    <row r="3" spans="1:7" x14ac:dyDescent="0.25">
      <c r="A3" s="76" t="s">
        <v>48</v>
      </c>
      <c r="B3" s="76"/>
      <c r="C3" s="76"/>
      <c r="D3" s="76"/>
      <c r="E3" s="76"/>
    </row>
    <row r="4" spans="1:7" x14ac:dyDescent="0.25">
      <c r="A4" s="75" t="s">
        <v>47</v>
      </c>
      <c r="B4" s="75"/>
      <c r="C4" s="75"/>
      <c r="D4" s="75"/>
      <c r="E4" s="75"/>
      <c r="G4" s="18"/>
    </row>
    <row r="5" spans="1:7" x14ac:dyDescent="0.25">
      <c r="A5" s="74" t="s">
        <v>29</v>
      </c>
      <c r="B5" s="73" t="str">
        <f>+[1]_GC!B6</f>
        <v>Septiembre</v>
      </c>
      <c r="C5" s="73" t="str">
        <f>+[1]_GC!C6</f>
        <v>Septiembre</v>
      </c>
      <c r="D5" s="72" t="str">
        <f>+[2]_GC!D6</f>
        <v>Diferencia</v>
      </c>
      <c r="E5" s="72">
        <f>+[2]_GC!E6</f>
        <v>0</v>
      </c>
    </row>
    <row r="6" spans="1:7" x14ac:dyDescent="0.25">
      <c r="A6" s="69" t="s">
        <v>46</v>
      </c>
      <c r="B6" s="71">
        <f>+[1]_GC!B7</f>
        <v>2025</v>
      </c>
      <c r="C6" s="71">
        <f>+[1]_GC!C7</f>
        <v>2024</v>
      </c>
      <c r="D6" s="70">
        <f>+[2]_GC!D7</f>
        <v>0</v>
      </c>
      <c r="E6" s="70">
        <f>+[2]_GC!E7</f>
        <v>0</v>
      </c>
    </row>
    <row r="7" spans="1:7" x14ac:dyDescent="0.25">
      <c r="A7" s="69"/>
      <c r="B7" s="68" t="str">
        <f>+[1]_GC!B8</f>
        <v>Preliminar</v>
      </c>
      <c r="C7" s="68" t="str">
        <f>+[1]_GC!C8</f>
        <v>Preliminar</v>
      </c>
      <c r="D7" s="67" t="str">
        <f>+[2]_GC!D8</f>
        <v>Absoluta</v>
      </c>
      <c r="E7" s="67" t="str">
        <f>+[2]_GC!E8</f>
        <v>Porcentual</v>
      </c>
    </row>
    <row r="8" spans="1:7" x14ac:dyDescent="0.25">
      <c r="A8" s="66" t="s">
        <v>29</v>
      </c>
      <c r="B8" s="65" t="str">
        <f>+[2]_GC!B9</f>
        <v>1</v>
      </c>
      <c r="C8" s="65" t="str">
        <f>+[2]_GC!C9</f>
        <v>2</v>
      </c>
      <c r="D8" s="64" t="str">
        <f>+[2]_GC!D9</f>
        <v>3= (1-2)</v>
      </c>
      <c r="E8" s="64" t="str">
        <f>+[2]_GC!E9</f>
        <v>4=3/2</v>
      </c>
    </row>
    <row r="9" spans="1:7" x14ac:dyDescent="0.25">
      <c r="A9" s="61"/>
      <c r="B9" s="63"/>
      <c r="C9" s="63"/>
      <c r="D9" s="63"/>
      <c r="E9" s="62"/>
    </row>
    <row r="10" spans="1:7" x14ac:dyDescent="0.25">
      <c r="A10" s="58" t="s">
        <v>45</v>
      </c>
      <c r="B10" s="49">
        <v>5889.2354678500005</v>
      </c>
      <c r="C10" s="49">
        <v>5390.8235028500003</v>
      </c>
      <c r="D10" s="49">
        <v>498.41196500000024</v>
      </c>
      <c r="E10" s="48">
        <v>9.2455626628566434E-2</v>
      </c>
    </row>
    <row r="11" spans="1:7" x14ac:dyDescent="0.25">
      <c r="A11" s="61"/>
      <c r="B11" s="53"/>
      <c r="C11" s="53"/>
      <c r="D11" s="53" t="s">
        <v>29</v>
      </c>
      <c r="E11" s="52" t="s">
        <v>29</v>
      </c>
    </row>
    <row r="12" spans="1:7" x14ac:dyDescent="0.25">
      <c r="A12" s="57" t="s">
        <v>44</v>
      </c>
      <c r="B12" s="49">
        <v>5888.6775978500009</v>
      </c>
      <c r="C12" s="49">
        <v>5390.6547828500006</v>
      </c>
      <c r="D12" s="49">
        <v>498.02281500000026</v>
      </c>
      <c r="E12" s="48">
        <v>9.2386330615053594E-2</v>
      </c>
    </row>
    <row r="13" spans="1:7" x14ac:dyDescent="0.25">
      <c r="A13" s="55" t="s">
        <v>43</v>
      </c>
      <c r="B13" s="53">
        <v>4738.4934910600005</v>
      </c>
      <c r="C13" s="53">
        <v>4377.0428918300004</v>
      </c>
      <c r="D13" s="53">
        <v>361.45059923000008</v>
      </c>
      <c r="E13" s="52">
        <v>8.2578719962892802E-2</v>
      </c>
    </row>
    <row r="14" spans="1:7" x14ac:dyDescent="0.25">
      <c r="A14" s="60" t="s">
        <v>42</v>
      </c>
      <c r="B14" s="53">
        <v>2781.67905647</v>
      </c>
      <c r="C14" s="53">
        <v>2436.4668817100005</v>
      </c>
      <c r="D14" s="53">
        <v>345.21217475999947</v>
      </c>
      <c r="E14" s="52">
        <v>0.14168556008350791</v>
      </c>
    </row>
    <row r="15" spans="1:7" x14ac:dyDescent="0.25">
      <c r="A15" s="60" t="s">
        <v>41</v>
      </c>
      <c r="B15" s="53">
        <v>1956.81443459</v>
      </c>
      <c r="C15" s="53">
        <v>1940.5760101199999</v>
      </c>
      <c r="D15" s="53">
        <v>16.238424470000155</v>
      </c>
      <c r="E15" s="52">
        <v>8.3678373767982501E-3</v>
      </c>
    </row>
    <row r="16" spans="1:7" x14ac:dyDescent="0.25">
      <c r="A16" s="55" t="s">
        <v>32</v>
      </c>
      <c r="B16" s="53">
        <v>139.44254137409999</v>
      </c>
      <c r="C16" s="53">
        <v>116.57886478</v>
      </c>
      <c r="D16" s="53">
        <v>22.863676594099985</v>
      </c>
      <c r="E16" s="52">
        <v>0.19612196976910709</v>
      </c>
    </row>
    <row r="17" spans="1:5" x14ac:dyDescent="0.25">
      <c r="A17" s="55" t="s">
        <v>40</v>
      </c>
      <c r="B17" s="53">
        <v>1150.18410679</v>
      </c>
      <c r="C17" s="53">
        <v>1013.61189102</v>
      </c>
      <c r="D17" s="53">
        <v>136.57221576999996</v>
      </c>
      <c r="E17" s="52">
        <v>0.13473817442351335</v>
      </c>
    </row>
    <row r="18" spans="1:5" x14ac:dyDescent="0.25">
      <c r="A18" s="54"/>
      <c r="B18" s="49"/>
      <c r="C18" s="49"/>
      <c r="D18" s="49"/>
      <c r="E18" s="52"/>
    </row>
    <row r="19" spans="1:5" x14ac:dyDescent="0.25">
      <c r="A19" s="59" t="s">
        <v>39</v>
      </c>
      <c r="B19" s="53">
        <v>0.55786999999999998</v>
      </c>
      <c r="C19" s="53">
        <v>0.16872000000000004</v>
      </c>
      <c r="D19" s="53">
        <v>0.38914999999999994</v>
      </c>
      <c r="E19" s="52">
        <v>2.3064841156946412</v>
      </c>
    </row>
    <row r="20" spans="1:5" x14ac:dyDescent="0.25">
      <c r="A20" s="54"/>
      <c r="B20" s="49"/>
      <c r="C20" s="49"/>
      <c r="D20" s="49" t="s">
        <v>29</v>
      </c>
      <c r="E20" s="52"/>
    </row>
    <row r="21" spans="1:5" x14ac:dyDescent="0.25">
      <c r="A21" s="59" t="s">
        <v>38</v>
      </c>
      <c r="B21" s="53">
        <v>0</v>
      </c>
      <c r="C21" s="53">
        <v>0</v>
      </c>
      <c r="D21" s="53">
        <v>0</v>
      </c>
      <c r="E21" s="52" t="s">
        <v>52</v>
      </c>
    </row>
    <row r="22" spans="1:5" x14ac:dyDescent="0.25">
      <c r="A22" s="54"/>
      <c r="B22" s="53"/>
      <c r="C22" s="53"/>
      <c r="D22" s="53" t="s">
        <v>29</v>
      </c>
      <c r="E22" s="48" t="s">
        <v>29</v>
      </c>
    </row>
    <row r="23" spans="1:5" x14ac:dyDescent="0.25">
      <c r="A23" s="58" t="s">
        <v>37</v>
      </c>
      <c r="B23" s="49">
        <v>11164.610746779999</v>
      </c>
      <c r="C23" s="49">
        <v>12259.155723439999</v>
      </c>
      <c r="D23" s="49">
        <v>-1094.5449766599995</v>
      </c>
      <c r="E23" s="48">
        <v>-8.9283879033136476E-2</v>
      </c>
    </row>
    <row r="24" spans="1:5" x14ac:dyDescent="0.25">
      <c r="A24" s="54"/>
      <c r="B24" s="53"/>
      <c r="C24" s="53"/>
      <c r="D24" s="53" t="s">
        <v>29</v>
      </c>
      <c r="E24" s="48" t="s">
        <v>29</v>
      </c>
    </row>
    <row r="25" spans="1:5" x14ac:dyDescent="0.25">
      <c r="A25" s="57" t="s">
        <v>36</v>
      </c>
      <c r="B25" s="49">
        <v>9047.1265785961004</v>
      </c>
      <c r="C25" s="49">
        <v>9204.2466391117159</v>
      </c>
      <c r="D25" s="49">
        <v>-157.12006051561548</v>
      </c>
      <c r="E25" s="48">
        <v>-1.707038790637827E-2</v>
      </c>
    </row>
    <row r="26" spans="1:5" x14ac:dyDescent="0.25">
      <c r="A26" s="55" t="s">
        <v>35</v>
      </c>
      <c r="B26" s="53">
        <v>3215.3683837800004</v>
      </c>
      <c r="C26" s="53">
        <v>3241.0189474999997</v>
      </c>
      <c r="D26" s="53">
        <v>-25.650563719999354</v>
      </c>
      <c r="E26" s="52">
        <v>-7.9143516701083265E-3</v>
      </c>
    </row>
    <row r="27" spans="1:5" x14ac:dyDescent="0.25">
      <c r="A27" s="55" t="s">
        <v>34</v>
      </c>
      <c r="B27" s="53">
        <v>561.33896536999998</v>
      </c>
      <c r="C27" s="53">
        <v>523.79121348000001</v>
      </c>
      <c r="D27" s="53">
        <v>37.547751889999972</v>
      </c>
      <c r="E27" s="52">
        <v>7.1684577602090044E-2</v>
      </c>
    </row>
    <row r="28" spans="1:5" x14ac:dyDescent="0.25">
      <c r="A28" s="56" t="s">
        <v>33</v>
      </c>
      <c r="B28" s="53">
        <v>2691.2870157141006</v>
      </c>
      <c r="C28" s="53">
        <v>3115.0872788700008</v>
      </c>
      <c r="D28" s="53">
        <v>-423.80026315590021</v>
      </c>
      <c r="E28" s="52">
        <v>-0.13604763694121402</v>
      </c>
    </row>
    <row r="29" spans="1:5" x14ac:dyDescent="0.25">
      <c r="A29" s="55" t="s">
        <v>32</v>
      </c>
      <c r="B29" s="53">
        <v>139.44254137409999</v>
      </c>
      <c r="C29" s="53">
        <v>116.57886478</v>
      </c>
      <c r="D29" s="53">
        <v>22.863676594099985</v>
      </c>
      <c r="E29" s="52">
        <v>0.19612196976910709</v>
      </c>
    </row>
    <row r="30" spans="1:5" x14ac:dyDescent="0.25">
      <c r="A30" s="55" t="s">
        <v>31</v>
      </c>
      <c r="B30" s="53">
        <v>2328.3587040920002</v>
      </c>
      <c r="C30" s="53">
        <v>2119.508947328</v>
      </c>
      <c r="D30" s="53">
        <v>208.84975676400018</v>
      </c>
      <c r="E30" s="52">
        <v>9.8536860166261939E-2</v>
      </c>
    </row>
    <row r="31" spans="1:5" x14ac:dyDescent="0.25">
      <c r="A31" s="55" t="s">
        <v>30</v>
      </c>
      <c r="B31" s="53">
        <v>250.77350963999999</v>
      </c>
      <c r="C31" s="53">
        <v>204.84025193371517</v>
      </c>
      <c r="D31" s="53">
        <v>45.93325770628482</v>
      </c>
      <c r="E31" s="52">
        <v>0.22423941228674379</v>
      </c>
    </row>
    <row r="32" spans="1:5" x14ac:dyDescent="0.25">
      <c r="A32" s="54"/>
      <c r="B32" s="53"/>
      <c r="C32" s="53"/>
      <c r="D32" s="53" t="s">
        <v>29</v>
      </c>
      <c r="E32" s="52" t="s">
        <v>29</v>
      </c>
    </row>
    <row r="33" spans="1:5" x14ac:dyDescent="0.25">
      <c r="A33" s="47" t="s">
        <v>28</v>
      </c>
      <c r="B33" s="46">
        <v>-3158.4489807460996</v>
      </c>
      <c r="C33" s="46">
        <v>-3813.5918562617153</v>
      </c>
      <c r="D33" s="46">
        <v>655.14287551561574</v>
      </c>
      <c r="E33" s="45">
        <v>-0.17179155510307323</v>
      </c>
    </row>
    <row r="34" spans="1:5" x14ac:dyDescent="0.25">
      <c r="A34" s="44" t="s">
        <v>15</v>
      </c>
      <c r="B34" s="43">
        <v>-3.4871706049967206E-2</v>
      </c>
      <c r="C34" s="43">
        <v>-4.4210226897414287E-2</v>
      </c>
      <c r="D34" s="43">
        <v>9.3385208474470807E-3</v>
      </c>
      <c r="E34" s="48" t="s">
        <v>29</v>
      </c>
    </row>
    <row r="35" spans="1:5" x14ac:dyDescent="0.25">
      <c r="A35" s="51" t="s">
        <v>27</v>
      </c>
      <c r="B35" s="46">
        <v>-3157.8911107460999</v>
      </c>
      <c r="C35" s="46">
        <v>-3813.4231362617156</v>
      </c>
      <c r="D35" s="46">
        <v>655.53202551561571</v>
      </c>
      <c r="E35" s="45">
        <v>-0.17190120322137431</v>
      </c>
    </row>
    <row r="36" spans="1:5" x14ac:dyDescent="0.25">
      <c r="A36" s="44" t="s">
        <v>15</v>
      </c>
      <c r="B36" s="43">
        <v>-3.4865546736084767E-2</v>
      </c>
      <c r="C36" s="43">
        <v>-4.4208270959347692E-2</v>
      </c>
      <c r="D36" s="43">
        <v>9.3427242232629257E-3</v>
      </c>
      <c r="E36" s="41" t="s">
        <v>29</v>
      </c>
    </row>
    <row r="37" spans="1:5" x14ac:dyDescent="0.25">
      <c r="A37" s="50" t="s">
        <v>26</v>
      </c>
      <c r="B37" s="49">
        <v>2117.4841681838989</v>
      </c>
      <c r="C37" s="49">
        <v>3054.9090843282838</v>
      </c>
      <c r="D37" s="49">
        <v>-937.42491614438495</v>
      </c>
      <c r="E37" s="48">
        <v>-0.30685853171650335</v>
      </c>
    </row>
    <row r="38" spans="1:5" x14ac:dyDescent="0.25">
      <c r="A38" s="44" t="s">
        <v>15</v>
      </c>
      <c r="B38" s="43">
        <v>2.3378653867293257E-2</v>
      </c>
      <c r="C38" s="43">
        <v>3.5414965434061099E-2</v>
      </c>
      <c r="D38" s="43">
        <v>-1.2036311566767842E-2</v>
      </c>
      <c r="E38" s="48" t="s">
        <v>29</v>
      </c>
    </row>
    <row r="39" spans="1:5" x14ac:dyDescent="0.25">
      <c r="A39" s="47" t="s">
        <v>25</v>
      </c>
      <c r="B39" s="46">
        <v>-2947.0165748379986</v>
      </c>
      <c r="C39" s="46">
        <v>-4748.8232732619981</v>
      </c>
      <c r="D39" s="46">
        <v>1801.8066984239995</v>
      </c>
      <c r="E39" s="45">
        <v>-0.37942172086482523</v>
      </c>
    </row>
    <row r="40" spans="1:5" x14ac:dyDescent="0.25">
      <c r="A40" s="44" t="s">
        <v>15</v>
      </c>
      <c r="B40" s="43">
        <v>-3.2537329666745413E-2</v>
      </c>
      <c r="C40" s="43">
        <v>-5.5052182383364769E-2</v>
      </c>
      <c r="D40" s="42">
        <v>2.2514852716619356E-2</v>
      </c>
      <c r="E40" s="41" t="s">
        <v>29</v>
      </c>
    </row>
    <row r="41" spans="1:5" x14ac:dyDescent="0.25">
      <c r="A41" s="21" t="s">
        <v>24</v>
      </c>
      <c r="B41" s="40">
        <v>-5275.3752789299988</v>
      </c>
      <c r="C41" s="40">
        <v>-6868.3322205899985</v>
      </c>
      <c r="D41" s="40">
        <v>1592.9569416599998</v>
      </c>
      <c r="E41" s="39">
        <v>-0.23192776506713048</v>
      </c>
    </row>
    <row r="42" spans="1:5" x14ac:dyDescent="0.25">
      <c r="A42" s="38" t="s">
        <v>23</v>
      </c>
      <c r="B42" s="37">
        <v>-5.8244200603378024E-2</v>
      </c>
      <c r="C42" s="37">
        <v>-7.9623236393408778E-2</v>
      </c>
      <c r="D42" s="36">
        <v>2.1379035790030754E-2</v>
      </c>
      <c r="E42" s="35"/>
    </row>
    <row r="43" spans="1:5" x14ac:dyDescent="0.25">
      <c r="A43" s="34" t="s">
        <v>22</v>
      </c>
      <c r="B43" s="33">
        <v>90573.4</v>
      </c>
      <c r="C43" s="33">
        <v>86260.4</v>
      </c>
      <c r="D43" s="32"/>
      <c r="E43" s="31"/>
    </row>
    <row r="44" spans="1:5" ht="18.75" customHeight="1" x14ac:dyDescent="0.25">
      <c r="A44" s="30" t="s">
        <v>21</v>
      </c>
      <c r="B44" s="30"/>
      <c r="C44" s="30"/>
      <c r="D44" s="30"/>
      <c r="E44" s="30"/>
    </row>
    <row r="45" spans="1:5" ht="22.5" customHeight="1" x14ac:dyDescent="0.25">
      <c r="A45" s="29" t="s">
        <v>20</v>
      </c>
      <c r="B45" s="29"/>
      <c r="C45" s="29"/>
      <c r="D45" s="29"/>
      <c r="E45" s="29"/>
    </row>
    <row r="47" spans="1:5" x14ac:dyDescent="0.25">
      <c r="A47" s="28"/>
      <c r="B47" s="28"/>
      <c r="C47" s="28"/>
      <c r="D47" s="28">
        <v>45771</v>
      </c>
      <c r="E47" s="28"/>
    </row>
    <row r="48" spans="1:5" x14ac:dyDescent="0.25">
      <c r="A48" s="27" t="s">
        <v>19</v>
      </c>
      <c r="B48" s="27"/>
      <c r="C48" s="27"/>
      <c r="D48" s="26"/>
      <c r="E48" s="26"/>
    </row>
    <row r="49" spans="1:7" x14ac:dyDescent="0.25">
      <c r="A49" s="25" t="s">
        <v>18</v>
      </c>
      <c r="B49" s="25"/>
      <c r="C49" s="25"/>
      <c r="D49" s="4"/>
      <c r="E49" s="4"/>
    </row>
    <row r="50" spans="1:7" x14ac:dyDescent="0.25">
      <c r="A50" s="24" t="s">
        <v>17</v>
      </c>
      <c r="B50" s="24"/>
      <c r="C50" s="24"/>
      <c r="D50" s="4"/>
      <c r="E50" s="4"/>
    </row>
    <row r="51" spans="1:7" x14ac:dyDescent="0.25">
      <c r="A51" s="23"/>
      <c r="B51" s="22">
        <v>2025</v>
      </c>
      <c r="C51" s="22">
        <v>2024</v>
      </c>
      <c r="D51" s="4"/>
      <c r="E51" s="4"/>
    </row>
    <row r="52" spans="1:7" x14ac:dyDescent="0.25">
      <c r="A52" s="21" t="s">
        <v>16</v>
      </c>
      <c r="B52" s="20">
        <v>5275.3752789300024</v>
      </c>
      <c r="C52" s="20">
        <v>6868.3322205899995</v>
      </c>
      <c r="D52" s="19"/>
      <c r="E52" s="4"/>
      <c r="G52" s="18"/>
    </row>
    <row r="53" spans="1:7" x14ac:dyDescent="0.25">
      <c r="A53" s="17" t="s">
        <v>15</v>
      </c>
      <c r="B53" s="16">
        <v>5.8244200603378066E-2</v>
      </c>
      <c r="C53" s="16">
        <v>7.9623236393408792E-2</v>
      </c>
      <c r="D53" s="4"/>
      <c r="E53" s="15"/>
    </row>
    <row r="54" spans="1:7" x14ac:dyDescent="0.25">
      <c r="A54" s="9"/>
      <c r="B54" s="8"/>
      <c r="C54" s="7"/>
      <c r="D54" s="4"/>
      <c r="E54" s="4"/>
    </row>
    <row r="55" spans="1:7" x14ac:dyDescent="0.25">
      <c r="A55" s="12" t="s">
        <v>14</v>
      </c>
      <c r="B55" s="5">
        <v>3770.2400000000016</v>
      </c>
      <c r="C55" s="5">
        <v>2864.2500000000005</v>
      </c>
      <c r="D55" s="4"/>
      <c r="E55" s="4"/>
    </row>
    <row r="56" spans="1:7" x14ac:dyDescent="0.25">
      <c r="A56" s="13" t="s">
        <v>11</v>
      </c>
      <c r="B56" s="8">
        <v>3776.4400000000014</v>
      </c>
      <c r="C56" s="8">
        <v>2878.7500000000005</v>
      </c>
      <c r="D56" s="4"/>
      <c r="E56" s="4"/>
    </row>
    <row r="57" spans="1:7" x14ac:dyDescent="0.25">
      <c r="A57" s="11" t="s">
        <v>10</v>
      </c>
      <c r="B57" s="8">
        <v>6738.5112000000008</v>
      </c>
      <c r="C57" s="8">
        <v>4033.4200000000005</v>
      </c>
      <c r="D57" s="4"/>
      <c r="E57" s="4"/>
    </row>
    <row r="58" spans="1:7" x14ac:dyDescent="0.25">
      <c r="A58" s="11" t="s">
        <v>9</v>
      </c>
      <c r="B58" s="8">
        <v>2962.0711999999994</v>
      </c>
      <c r="C58" s="8">
        <v>1154.67</v>
      </c>
      <c r="D58" s="4"/>
      <c r="E58" s="4"/>
    </row>
    <row r="59" spans="1:7" x14ac:dyDescent="0.25">
      <c r="A59" s="14" t="s">
        <v>13</v>
      </c>
      <c r="B59" s="8">
        <v>-6.2</v>
      </c>
      <c r="C59" s="8">
        <v>-14.5</v>
      </c>
      <c r="D59" s="4"/>
      <c r="E59" s="4"/>
    </row>
    <row r="60" spans="1:7" x14ac:dyDescent="0.25">
      <c r="A60" s="9"/>
      <c r="B60" s="8"/>
      <c r="C60" s="7"/>
      <c r="D60" s="4"/>
      <c r="E60" s="4"/>
    </row>
    <row r="61" spans="1:7" x14ac:dyDescent="0.25">
      <c r="A61" s="12" t="s">
        <v>12</v>
      </c>
      <c r="B61" s="5">
        <v>983.61950000000024</v>
      </c>
      <c r="C61" s="5">
        <v>2471.89</v>
      </c>
      <c r="D61" s="4"/>
      <c r="E61" s="4"/>
    </row>
    <row r="62" spans="1:7" x14ac:dyDescent="0.25">
      <c r="A62" s="13" t="s">
        <v>11</v>
      </c>
      <c r="B62" s="8">
        <v>983.61950000000024</v>
      </c>
      <c r="C62" s="8">
        <v>2471.89</v>
      </c>
      <c r="D62" s="4"/>
      <c r="E62" s="4"/>
    </row>
    <row r="63" spans="1:7" x14ac:dyDescent="0.25">
      <c r="A63" s="11" t="s">
        <v>10</v>
      </c>
      <c r="B63" s="8">
        <v>3760.9517000000001</v>
      </c>
      <c r="C63" s="8">
        <v>3924.97</v>
      </c>
      <c r="D63" s="4"/>
      <c r="E63" s="4"/>
    </row>
    <row r="64" spans="1:7" x14ac:dyDescent="0.25">
      <c r="A64" s="11" t="s">
        <v>9</v>
      </c>
      <c r="B64" s="8">
        <v>2777.3321999999998</v>
      </c>
      <c r="C64" s="8">
        <v>1453.08</v>
      </c>
      <c r="D64" s="4"/>
      <c r="E64" s="4"/>
    </row>
    <row r="65" spans="1:5" x14ac:dyDescent="0.25">
      <c r="A65" s="9"/>
      <c r="B65" s="8"/>
      <c r="C65" s="7"/>
      <c r="D65" s="4"/>
      <c r="E65" s="4"/>
    </row>
    <row r="66" spans="1:5" x14ac:dyDescent="0.25">
      <c r="A66" s="12" t="s">
        <v>8</v>
      </c>
      <c r="B66" s="5">
        <v>1576.7758950899997</v>
      </c>
      <c r="C66" s="5">
        <v>1898.0752159399997</v>
      </c>
      <c r="D66" s="4"/>
      <c r="E66" s="4"/>
    </row>
    <row r="67" spans="1:5" x14ac:dyDescent="0.25">
      <c r="A67" s="11" t="s">
        <v>7</v>
      </c>
      <c r="B67" s="8">
        <v>1587.2758950899997</v>
      </c>
      <c r="C67" s="8">
        <v>1895.5752159399997</v>
      </c>
      <c r="D67" s="4"/>
      <c r="E67" s="4"/>
    </row>
    <row r="68" spans="1:5" x14ac:dyDescent="0.25">
      <c r="A68" s="11" t="s">
        <v>6</v>
      </c>
      <c r="B68" s="8">
        <v>-79.5</v>
      </c>
      <c r="C68" s="8">
        <v>-162.49999999999997</v>
      </c>
      <c r="D68" s="4"/>
      <c r="E68" s="4"/>
    </row>
    <row r="69" spans="1:5" x14ac:dyDescent="0.25">
      <c r="A69" s="11" t="s">
        <v>5</v>
      </c>
      <c r="B69" s="8">
        <v>69</v>
      </c>
      <c r="C69" s="8">
        <v>165</v>
      </c>
      <c r="D69" s="4"/>
      <c r="E69" s="4"/>
    </row>
    <row r="70" spans="1:5" x14ac:dyDescent="0.25">
      <c r="A70" s="9"/>
      <c r="B70" s="8"/>
      <c r="C70" s="7"/>
      <c r="D70" s="4"/>
      <c r="E70" s="4"/>
    </row>
    <row r="71" spans="1:5" x14ac:dyDescent="0.25">
      <c r="A71" s="6" t="s">
        <v>4</v>
      </c>
      <c r="B71" s="10">
        <v>-1.0558630800000008</v>
      </c>
      <c r="C71" s="10">
        <v>0.52373072000001031</v>
      </c>
      <c r="D71" s="4"/>
      <c r="E71" s="4"/>
    </row>
    <row r="72" spans="1:5" x14ac:dyDescent="0.25">
      <c r="A72" s="9"/>
      <c r="B72" s="8"/>
      <c r="C72" s="7"/>
      <c r="D72" s="4"/>
      <c r="E72" s="4"/>
    </row>
    <row r="73" spans="1:5" x14ac:dyDescent="0.25">
      <c r="A73" s="6" t="s">
        <v>3</v>
      </c>
      <c r="B73" s="5">
        <v>-1054.2042530799999</v>
      </c>
      <c r="C73" s="5">
        <v>-366.40672607000101</v>
      </c>
      <c r="D73" s="4"/>
      <c r="E73" s="4"/>
    </row>
    <row r="74" spans="1:5" x14ac:dyDescent="0.25">
      <c r="A74" s="3" t="s">
        <v>2</v>
      </c>
      <c r="B74" s="3"/>
      <c r="C74" s="3"/>
      <c r="D74" s="1"/>
      <c r="E74" s="1"/>
    </row>
    <row r="75" spans="1:5" ht="37.5" customHeight="1" x14ac:dyDescent="0.25">
      <c r="A75" s="2" t="s">
        <v>1</v>
      </c>
      <c r="B75" s="2"/>
      <c r="C75" s="2"/>
      <c r="D75" s="1"/>
      <c r="E75" s="1"/>
    </row>
    <row r="76" spans="1:5" ht="27" customHeight="1" x14ac:dyDescent="0.25">
      <c r="A76" s="2" t="s">
        <v>0</v>
      </c>
      <c r="B76" s="2"/>
      <c r="C76" s="2"/>
      <c r="D76" s="1"/>
      <c r="E76" s="1"/>
    </row>
  </sheetData>
  <mergeCells count="16">
    <mergeCell ref="B1:C1"/>
    <mergeCell ref="D1:E1"/>
    <mergeCell ref="A2:E2"/>
    <mergeCell ref="A3:E3"/>
    <mergeCell ref="D5:E6"/>
    <mergeCell ref="A6:A7"/>
    <mergeCell ref="A76:C76"/>
    <mergeCell ref="A47:E47"/>
    <mergeCell ref="A44:E44"/>
    <mergeCell ref="A4:E4"/>
    <mergeCell ref="A48:C48"/>
    <mergeCell ref="A49:C49"/>
    <mergeCell ref="A50:C50"/>
    <mergeCell ref="A74:C74"/>
    <mergeCell ref="A75:C75"/>
    <mergeCell ref="A45:E45"/>
  </mergeCells>
  <hyperlinks>
    <hyperlink ref="A28" location="'Anexo 1 - Transf. Corriente'!A1" display="Transferencias  1/" xr:uid="{CDB3E18F-DC21-4195-977E-719B34D9A0A8}"/>
    <hyperlink ref="A37" location="'Anexo 2 - Gasto de Cap'!A1" display="Gastos de Capital " xr:uid="{AEB4B49A-6B70-4D89-BA78-FE5302609F60}"/>
    <hyperlink ref="G2" location="Indice!A1" display="Volver al indice" xr:uid="{7B58A716-37A0-4CD2-8845-EA4BC36264C2}"/>
  </hyperlinks>
  <pageMargins left="0.7" right="0.7" top="0.75" bottom="0.75" header="0.3" footer="0.3"/>
  <pageSetup paperSize="5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GC</vt:lpstr>
      <vt:lpstr>GC!Print_Area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Nixon Ramirez</dc:creator>
  <cp:lastModifiedBy>Nixon Ramirez</cp:lastModifiedBy>
  <dcterms:created xsi:type="dcterms:W3CDTF">2025-10-28T14:34:15Z</dcterms:created>
  <dcterms:modified xsi:type="dcterms:W3CDTF">2025-10-28T14:35:21Z</dcterms:modified>
</cp:coreProperties>
</file>