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3. Marzo\"/>
    </mc:Choice>
  </mc:AlternateContent>
  <xr:revisionPtr revIDLastSave="0" documentId="13_ncr:1_{C0B0FA38-4AEC-4F70-901D-13547F1F2FEC}" xr6:coauthVersionLast="47" xr6:coauthVersionMax="47" xr10:uidLastSave="{00000000-0000-0000-0000-000000000000}"/>
  <bookViews>
    <workbookView xWindow="28680" yWindow="-120" windowWidth="29040" windowHeight="15720" xr2:uid="{BD84A447-34FA-4A5B-8F66-F278E8BCAA7E}"/>
  </bookViews>
  <sheets>
    <sheet name="SPNF" sheetId="1" r:id="rId1"/>
    <sheet name="GC" sheetId="2" r:id="rId2"/>
    <sheet name="Anexo 1" sheetId="3" r:id="rId3"/>
    <sheet name="Anexo 2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Moreno</author>
  </authors>
  <commentList>
    <comment ref="B39" authorId="0" shapeId="0" xr:uid="{B6CEEBBB-9B10-4DD2-A28E-1D3E2BD46AC7}">
      <text>
        <r>
          <rPr>
            <b/>
            <sz val="9"/>
            <color indexed="81"/>
            <rFont val="Tahoma"/>
            <family val="2"/>
          </rPr>
          <t>Mauricio Moreno:</t>
        </r>
        <r>
          <rPr>
            <sz val="9"/>
            <color indexed="81"/>
            <rFont val="Tahoma"/>
            <family val="2"/>
          </rPr>
          <t xml:space="preserve">
Se excluye los documentos fiscales.</t>
        </r>
      </text>
    </comment>
  </commentList>
</comments>
</file>

<file path=xl/sharedStrings.xml><?xml version="1.0" encoding="utf-8"?>
<sst xmlns="http://schemas.openxmlformats.org/spreadsheetml/2006/main" count="276" uniqueCount="146">
  <si>
    <t>Table No. 1</t>
  </si>
  <si>
    <t>CONSOLIDATED FISCAL BALANCE</t>
  </si>
  <si>
    <t>NON-FINANCIAL PUBLIC SECTOR</t>
  </si>
  <si>
    <t>(In millions of Balboas)</t>
  </si>
  <si>
    <t xml:space="preserve"> </t>
  </si>
  <si>
    <t>March</t>
  </si>
  <si>
    <t>Difference</t>
  </si>
  <si>
    <t>Detail</t>
  </si>
  <si>
    <t>Preliminary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</si>
  <si>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</si>
  <si>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</si>
  <si>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</si>
  <si>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</si>
  <si>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</si>
  <si>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</si>
  <si>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</si>
  <si>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</si>
  <si>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t>Central Government</t>
  </si>
  <si>
    <t>CSS</t>
  </si>
  <si>
    <t>Consolidated Agencies</t>
  </si>
  <si>
    <t>Operational Balance of Public Companies</t>
  </si>
  <si>
    <t>Non-consolidated Agencies and Others</t>
  </si>
  <si>
    <t>Capital revenues</t>
  </si>
  <si>
    <t>Donations</t>
  </si>
  <si>
    <t>...</t>
  </si>
  <si>
    <t>Total expenditure</t>
  </si>
  <si>
    <t>Current expenses</t>
  </si>
  <si>
    <t>Current Expenses (excludes interest payments)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</si>
  <si>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</si>
  <si>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</si>
  <si>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</si>
  <si>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</si>
  <si>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</si>
  <si>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</si>
  <si>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</si>
  <si>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</si>
  <si>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</si>
  <si>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t>Estimated Nominal GDP (for PEG 2025)</t>
  </si>
  <si>
    <t>Source: CGR, Superintendencia de Bancos de Panamá, BNP, CA, Decentralized Entities, MEF.</t>
  </si>
  <si>
    <t>2/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</si>
  <si>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</si>
  <si>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</si>
  <si>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</si>
  <si>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</si>
  <si>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</si>
  <si>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</si>
  <si>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</si>
  <si>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</si>
  <si>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t>Banco Nacional de Panama</t>
  </si>
  <si>
    <t>Caja de Ahorro</t>
  </si>
  <si>
    <t>Private Banks</t>
  </si>
  <si>
    <t>Checks in circulation</t>
  </si>
  <si>
    <r>
      <t>Total Balance</t>
    </r>
    <r>
      <rPr>
        <b/>
        <vertAlign val="superscript"/>
        <sz val="10"/>
        <rFont val="Arial"/>
        <family val="2"/>
      </rPr>
      <t xml:space="preserve"> 2/</t>
    </r>
  </si>
  <si>
    <r>
      <t>Total Balance</t>
    </r>
    <r>
      <rPr>
        <b/>
        <vertAlign val="superscript"/>
        <sz val="10"/>
        <rFont val="Arial"/>
        <family val="2"/>
      </rPr>
      <t xml:space="preserve"> 3/</t>
    </r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</si>
  <si>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</si>
  <si>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t>2/ Includes granting of loans from institutions such as IFARHU, BHN and BDA.</t>
  </si>
  <si>
    <t>1/ The current revenues of the CSS contain the revenues of the Mixed Subsystem and those of Defined Benefit.</t>
  </si>
  <si>
    <t>3/ Reconciled for financial registers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</si>
  <si>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</si>
  <si>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</si>
  <si>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</si>
  <si>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</si>
  <si>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</si>
  <si>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</si>
  <si>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</si>
  <si>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</si>
  <si>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</si>
  <si>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</si>
  <si>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</si>
  <si>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Others</t>
  </si>
  <si>
    <t>Current savings</t>
  </si>
  <si>
    <t>Primary balance</t>
  </si>
  <si>
    <t>Preliminary Financing of the Central Government</t>
  </si>
  <si>
    <t>Caja de Ahorro de Panama</t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</si>
  <si>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</si>
  <si>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</si>
  <si>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</si>
  <si>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</si>
  <si>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r>
      <t xml:space="preserve">Others </t>
    </r>
    <r>
      <rPr>
        <b/>
        <vertAlign val="superscript"/>
        <sz val="10"/>
        <rFont val="Arial"/>
        <family val="2"/>
      </rPr>
      <t>2/</t>
    </r>
  </si>
  <si>
    <t>1/ In 2025, the Ministry of Economy and Finance transferred to the Social Security Fund (CSS) the sum of B/.346.4 million to cover the deficit of the Defined Benefit Subsystem for the 2022 fiscal year. This operation affects the GC balance sheet, but is consolidated in the NFPS balance sheet.</t>
  </si>
  <si>
    <t/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</si>
  <si>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</si>
  <si>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r>
      <t>CSS</t>
    </r>
    <r>
      <rPr>
        <vertAlign val="superscript"/>
        <sz val="10"/>
        <rFont val="Arial"/>
        <family val="2"/>
      </rPr>
      <t xml:space="preserve"> 1/</t>
    </r>
  </si>
  <si>
    <t>Exhibit No. 2</t>
  </si>
  <si>
    <t>Capital Expenditure: January to March 2025</t>
  </si>
  <si>
    <t>Executed</t>
  </si>
  <si>
    <t>Capital Expenditure</t>
  </si>
  <si>
    <t>Direct Investment</t>
  </si>
  <si>
    <t>Capital Transfers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</si>
  <si>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</si>
  <si>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</si>
  <si>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</si>
  <si>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</si>
  <si>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</si>
  <si>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</si>
  <si>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</si>
  <si>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</si>
  <si>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</si>
  <si>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</si>
  <si>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</si>
  <si>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</si>
  <si>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</si>
  <si>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</si>
  <si>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</si>
  <si>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</si>
  <si>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</si>
  <si>
    <t>Exhibit No. 1</t>
  </si>
  <si>
    <t>Current Transfers: January to March 2025</t>
  </si>
  <si>
    <t>Current Transfers</t>
  </si>
  <si>
    <t>Fiscal documents</t>
  </si>
  <si>
    <t>Interés Preferencial</t>
  </si>
  <si>
    <t>Gas Licuado</t>
  </si>
  <si>
    <t>Otros</t>
  </si>
  <si>
    <t>R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</si>
  <si>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</si>
  <si>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</si>
  <si>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</si>
  <si>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</si>
  <si>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</si>
  <si>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</si>
  <si>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</si>
  <si>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</si>
  <si>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</si>
  <si>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</si>
  <si>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</si>
  <si>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</si>
  <si>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</si>
  <si>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</si>
  <si>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</si>
  <si>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</si>
  <si>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</si>
  <si>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</si>
  <si>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</si>
  <si>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</si>
  <si>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</si>
  <si>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</si>
  <si>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</si>
  <si>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</si>
  <si>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</si>
  <si>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</si>
  <si>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</si>
  <si>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</si>
  <si>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</si>
  <si>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Source: Ministry of Economy and Finance.</t>
  </si>
  <si>
    <t>R = Reclassification of transfers/subsidies in Investment to transfers/subsidies in Operation.</t>
  </si>
  <si>
    <r>
      <t xml:space="preserve">Transfers </t>
    </r>
    <r>
      <rPr>
        <vertAlign val="superscript"/>
        <sz val="10"/>
        <rFont val="Arial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</si>
</sst>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[$€-2]* #,##0.0_);_([$€-2]* \(#,##0.0\);_([$€-2]* &quot;-&quot;??_)"/>
    <numFmt numFmtId="165" formatCode="0.0"/>
    <numFmt numFmtId="166" formatCode="#,##0.0"/>
    <numFmt numFmtId="167" formatCode="0.0%"/>
    <numFmt numFmtId="168" formatCode="#,##0.000000"/>
    <numFmt numFmtId="169" formatCode="_-* #,##0.0_-;\-* #,##0.0_-;_-* &quot;-&quot;??_-;_-@_-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i/>
      <sz val="9"/>
      <color rgb="FFFF000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10"/>
      <color rgb="FFFF000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u val="double"/>
      <sz val="10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2"/>
      <color indexed="12"/>
      <name val="Arial"/>
      <family val="2"/>
    </font>
    <font>
      <i/>
      <sz val="10"/>
      <color indexed="12"/>
      <name val="Arial"/>
      <family val="2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i/>
      <sz val="10"/>
      <color indexed="12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/>
  </cellStyleXfs>
  <cellXfs count="158">
    <xf numFmtId="0" fontId="0" fillId="0" borderId="0" xfId="0"/>
    <xf numFmtId="22" fontId="6" fillId="3" borderId="1" xfId="3" applyNumberFormat="1" applyFont="1" applyFill="1" applyBorder="1"/>
    <xf numFmtId="164" fontId="6" fillId="3" borderId="2" xfId="3" applyFont="1" applyFill="1" applyBorder="1"/>
    <xf numFmtId="164" fontId="6" fillId="3" borderId="0" xfId="3" applyFont="1" applyFill="1"/>
    <xf numFmtId="164" fontId="4" fillId="3" borderId="0" xfId="3" applyFont="1" applyFill="1"/>
    <xf numFmtId="164" fontId="6" fillId="3" borderId="0" xfId="3" applyFont="1" applyFill="1" applyAlignment="1">
      <alignment horizontal="left" indent="1"/>
    </xf>
    <xf numFmtId="164" fontId="6" fillId="3" borderId="0" xfId="3" applyFont="1" applyFill="1" applyAlignment="1">
      <alignment horizontal="left" indent="2"/>
    </xf>
    <xf numFmtId="164" fontId="6" fillId="2" borderId="0" xfId="3" applyFont="1" applyFill="1" applyAlignment="1">
      <alignment horizontal="left" vertical="center" indent="1"/>
    </xf>
    <xf numFmtId="164" fontId="4" fillId="3" borderId="0" xfId="3" applyFont="1" applyFill="1" applyAlignment="1">
      <alignment horizontal="left" indent="1"/>
    </xf>
    <xf numFmtId="164" fontId="6" fillId="3" borderId="0" xfId="3" applyFont="1" applyFill="1" applyAlignment="1">
      <alignment horizontal="left" indent="3"/>
    </xf>
    <xf numFmtId="164" fontId="7" fillId="3" borderId="0" xfId="3" applyFont="1" applyFill="1" applyAlignment="1">
      <alignment horizontal="left" indent="1"/>
    </xf>
    <xf numFmtId="164" fontId="4" fillId="4" borderId="0" xfId="3" applyFont="1" applyFill="1" applyAlignment="1">
      <alignment horizontal="left"/>
    </xf>
    <xf numFmtId="164" fontId="4" fillId="4" borderId="0" xfId="3" applyFont="1" applyFill="1"/>
    <xf numFmtId="164" fontId="4" fillId="5" borderId="0" xfId="3" applyFont="1" applyFill="1" applyAlignment="1">
      <alignment vertical="center"/>
    </xf>
    <xf numFmtId="164" fontId="8" fillId="3" borderId="2" xfId="3" applyFont="1" applyFill="1" applyBorder="1" applyAlignment="1">
      <alignment horizontal="left" vertical="center" indent="1"/>
    </xf>
    <xf numFmtId="164" fontId="9" fillId="2" borderId="0" xfId="3" applyFont="1" applyFill="1" applyAlignment="1">
      <alignment vertical="center"/>
    </xf>
    <xf numFmtId="0" fontId="11" fillId="2" borderId="0" xfId="4" applyFont="1" applyFill="1" applyAlignment="1">
      <alignment vertical="center"/>
    </xf>
    <xf numFmtId="0" fontId="6" fillId="2" borderId="3" xfId="5" applyFont="1" applyFill="1" applyBorder="1" applyAlignment="1">
      <alignment vertical="center"/>
    </xf>
    <xf numFmtId="165" fontId="12" fillId="2" borderId="0" xfId="5" applyNumberFormat="1" applyFont="1" applyFill="1" applyAlignment="1">
      <alignment horizontal="left" indent="1"/>
    </xf>
    <xf numFmtId="165" fontId="13" fillId="2" borderId="0" xfId="5" applyNumberFormat="1" applyFont="1" applyFill="1"/>
    <xf numFmtId="165" fontId="4" fillId="6" borderId="0" xfId="5" applyNumberFormat="1" applyFont="1" applyFill="1"/>
    <xf numFmtId="165" fontId="6" fillId="2" borderId="0" xfId="5" applyNumberFormat="1" applyFont="1" applyFill="1" applyAlignment="1">
      <alignment horizontal="left" indent="1"/>
    </xf>
    <xf numFmtId="165" fontId="6" fillId="2" borderId="0" xfId="5" applyNumberFormat="1" applyFont="1" applyFill="1" applyAlignment="1">
      <alignment horizontal="left" indent="2"/>
    </xf>
    <xf numFmtId="0" fontId="6" fillId="2" borderId="0" xfId="0" applyFont="1" applyFill="1" applyAlignment="1">
      <alignment horizontal="left" indent="1"/>
    </xf>
    <xf numFmtId="165" fontId="6" fillId="2" borderId="0" xfId="5" applyNumberFormat="1" applyFont="1" applyFill="1"/>
    <xf numFmtId="165" fontId="6" fillId="2" borderId="0" xfId="5" applyNumberFormat="1" applyFont="1" applyFill="1" applyAlignment="1">
      <alignment horizontal="left" indent="3"/>
    </xf>
    <xf numFmtId="165" fontId="6" fillId="2" borderId="0" xfId="5" applyNumberFormat="1" applyFont="1" applyFill="1" applyAlignment="1">
      <alignment horizontal="left"/>
    </xf>
    <xf numFmtId="2" fontId="4" fillId="6" borderId="0" xfId="5" applyNumberFormat="1" applyFont="1" applyFill="1" applyAlignment="1">
      <alignment horizontal="left"/>
    </xf>
    <xf numFmtId="0" fontId="14" fillId="0" borderId="0" xfId="0" applyFont="1"/>
    <xf numFmtId="164" fontId="15" fillId="2" borderId="1" xfId="3" applyFont="1" applyFill="1" applyBorder="1" applyAlignment="1">
      <alignment horizontal="center" vertical="center"/>
    </xf>
    <xf numFmtId="0" fontId="15" fillId="2" borderId="0" xfId="3" applyNumberFormat="1" applyFont="1" applyFill="1" applyAlignment="1">
      <alignment horizontal="center" vertical="center"/>
    </xf>
    <xf numFmtId="49" fontId="15" fillId="2" borderId="0" xfId="3" applyNumberFormat="1" applyFont="1" applyFill="1" applyAlignment="1">
      <alignment horizontal="center" vertical="center"/>
    </xf>
    <xf numFmtId="164" fontId="15" fillId="2" borderId="0" xfId="3" applyFont="1" applyFill="1" applyAlignment="1">
      <alignment horizontal="center"/>
    </xf>
    <xf numFmtId="49" fontId="15" fillId="2" borderId="2" xfId="3" applyNumberFormat="1" applyFont="1" applyFill="1" applyBorder="1" applyAlignment="1">
      <alignment horizontal="center" vertical="center"/>
    </xf>
    <xf numFmtId="49" fontId="15" fillId="2" borderId="2" xfId="3" applyNumberFormat="1" applyFont="1" applyFill="1" applyBorder="1" applyAlignment="1">
      <alignment horizontal="center"/>
    </xf>
    <xf numFmtId="166" fontId="6" fillId="3" borderId="0" xfId="3" applyNumberFormat="1" applyFont="1" applyFill="1" applyAlignment="1">
      <alignment horizontal="center"/>
    </xf>
    <xf numFmtId="167" fontId="6" fillId="3" borderId="0" xfId="3" applyNumberFormat="1" applyFont="1" applyFill="1" applyAlignment="1">
      <alignment horizontal="center"/>
    </xf>
    <xf numFmtId="166" fontId="4" fillId="3" borderId="0" xfId="3" applyNumberFormat="1" applyFont="1" applyFill="1" applyAlignment="1">
      <alignment horizontal="right"/>
    </xf>
    <xf numFmtId="167" fontId="4" fillId="3" borderId="0" xfId="3" applyNumberFormat="1" applyFont="1" applyFill="1" applyAlignment="1">
      <alignment horizontal="right"/>
    </xf>
    <xf numFmtId="166" fontId="6" fillId="3" borderId="0" xfId="3" applyNumberFormat="1" applyFont="1" applyFill="1" applyAlignment="1">
      <alignment horizontal="right"/>
    </xf>
    <xf numFmtId="167" fontId="6" fillId="3" borderId="0" xfId="3" applyNumberFormat="1" applyFont="1" applyFill="1" applyAlignment="1">
      <alignment horizontal="right"/>
    </xf>
    <xf numFmtId="166" fontId="6" fillId="2" borderId="0" xfId="3" applyNumberFormat="1" applyFont="1" applyFill="1" applyAlignment="1">
      <alignment horizontal="right"/>
    </xf>
    <xf numFmtId="167" fontId="6" fillId="2" borderId="0" xfId="3" applyNumberFormat="1" applyFont="1" applyFill="1" applyAlignment="1">
      <alignment horizontal="right" vertical="center"/>
    </xf>
    <xf numFmtId="166" fontId="4" fillId="2" borderId="0" xfId="3" applyNumberFormat="1" applyFont="1" applyFill="1" applyAlignment="1">
      <alignment horizontal="right"/>
    </xf>
    <xf numFmtId="10" fontId="10" fillId="3" borderId="0" xfId="2" applyNumberFormat="1" applyFont="1" applyFill="1" applyBorder="1" applyAlignment="1">
      <alignment horizontal="right"/>
    </xf>
    <xf numFmtId="166" fontId="4" fillId="4" borderId="0" xfId="3" applyNumberFormat="1" applyFont="1" applyFill="1" applyAlignment="1">
      <alignment horizontal="right"/>
    </xf>
    <xf numFmtId="167" fontId="4" fillId="4" borderId="0" xfId="3" applyNumberFormat="1" applyFont="1" applyFill="1" applyAlignment="1">
      <alignment horizontal="right"/>
    </xf>
    <xf numFmtId="167" fontId="10" fillId="3" borderId="0" xfId="2" applyNumberFormat="1" applyFont="1" applyFill="1" applyBorder="1" applyAlignment="1">
      <alignment horizontal="right"/>
    </xf>
    <xf numFmtId="166" fontId="16" fillId="5" borderId="0" xfId="3" applyNumberFormat="1" applyFont="1" applyFill="1" applyAlignment="1">
      <alignment horizontal="right" vertical="center"/>
    </xf>
    <xf numFmtId="167" fontId="16" fillId="5" borderId="0" xfId="3" applyNumberFormat="1" applyFont="1" applyFill="1" applyAlignment="1">
      <alignment horizontal="right" vertical="center"/>
    </xf>
    <xf numFmtId="10" fontId="8" fillId="3" borderId="2" xfId="2" applyNumberFormat="1" applyFont="1" applyFill="1" applyBorder="1" applyAlignment="1">
      <alignment horizontal="right" vertical="center"/>
    </xf>
    <xf numFmtId="10" fontId="6" fillId="3" borderId="2" xfId="3" applyNumberFormat="1" applyFont="1" applyFill="1" applyBorder="1" applyAlignment="1">
      <alignment horizontal="right"/>
    </xf>
    <xf numFmtId="3" fontId="9" fillId="2" borderId="0" xfId="3" applyNumberFormat="1" applyFont="1" applyFill="1" applyAlignment="1">
      <alignment horizontal="right" vertical="center"/>
    </xf>
    <xf numFmtId="10" fontId="6" fillId="3" borderId="0" xfId="3" applyNumberFormat="1" applyFont="1" applyFill="1" applyAlignment="1">
      <alignment horizontal="right"/>
    </xf>
    <xf numFmtId="166" fontId="14" fillId="2" borderId="0" xfId="4" applyNumberFormat="1" applyFont="1" applyFill="1" applyAlignment="1">
      <alignment vertical="center"/>
    </xf>
    <xf numFmtId="0" fontId="17" fillId="0" borderId="0" xfId="0" applyFont="1"/>
    <xf numFmtId="1" fontId="4" fillId="2" borderId="4" xfId="5" applyNumberFormat="1" applyFont="1" applyFill="1" applyBorder="1" applyAlignment="1">
      <alignment horizontal="right" vertical="center"/>
    </xf>
    <xf numFmtId="166" fontId="18" fillId="5" borderId="0" xfId="3" applyNumberFormat="1" applyFont="1" applyFill="1" applyAlignment="1">
      <alignment horizontal="right" vertical="center"/>
    </xf>
    <xf numFmtId="43" fontId="14" fillId="0" borderId="0" xfId="1" applyFont="1"/>
    <xf numFmtId="10" fontId="12" fillId="2" borderId="0" xfId="6" applyNumberFormat="1" applyFont="1" applyFill="1" applyBorder="1" applyAlignment="1">
      <alignment vertical="center"/>
    </xf>
    <xf numFmtId="166" fontId="6" fillId="2" borderId="0" xfId="5" applyNumberFormat="1" applyFont="1" applyFill="1"/>
    <xf numFmtId="166" fontId="4" fillId="6" borderId="0" xfId="5" applyNumberFormat="1" applyFont="1" applyFill="1"/>
    <xf numFmtId="166" fontId="6" fillId="2" borderId="0" xfId="7" applyNumberFormat="1" applyFill="1" applyBorder="1"/>
    <xf numFmtId="166" fontId="6" fillId="2" borderId="0" xfId="1" applyNumberFormat="1" applyFont="1" applyFill="1" applyBorder="1"/>
    <xf numFmtId="166" fontId="14" fillId="0" borderId="0" xfId="0" applyNumberFormat="1" applyFont="1"/>
    <xf numFmtId="166" fontId="4" fillId="6" borderId="0" xfId="7" applyNumberFormat="1" applyFont="1" applyFill="1"/>
    <xf numFmtId="164" fontId="21" fillId="2" borderId="0" xfId="3" applyFont="1" applyFill="1" applyAlignment="1">
      <alignment vertical="center"/>
    </xf>
    <xf numFmtId="22" fontId="6" fillId="2" borderId="1" xfId="3" applyNumberFormat="1" applyFont="1" applyFill="1" applyBorder="1" applyAlignment="1">
      <alignment horizontal="center" vertical="center"/>
    </xf>
    <xf numFmtId="164" fontId="6" fillId="2" borderId="2" xfId="3" applyFont="1" applyFill="1" applyBorder="1" applyAlignment="1">
      <alignment horizontal="center" vertical="center"/>
    </xf>
    <xf numFmtId="164" fontId="6" fillId="2" borderId="0" xfId="3" applyFont="1" applyFill="1" applyAlignment="1">
      <alignment vertical="center"/>
    </xf>
    <xf numFmtId="49" fontId="4" fillId="2" borderId="0" xfId="3" applyNumberFormat="1" applyFont="1" applyFill="1" applyAlignment="1">
      <alignment horizontal="center" vertical="center"/>
    </xf>
    <xf numFmtId="164" fontId="6" fillId="2" borderId="0" xfId="3" applyFont="1" applyFill="1" applyAlignment="1">
      <alignment horizontal="center" vertical="center"/>
    </xf>
    <xf numFmtId="164" fontId="4" fillId="2" borderId="0" xfId="3" applyFont="1" applyFill="1" applyAlignment="1">
      <alignment vertical="center"/>
    </xf>
    <xf numFmtId="166" fontId="4" fillId="2" borderId="0" xfId="3" applyNumberFormat="1" applyFont="1" applyFill="1" applyAlignment="1">
      <alignment horizontal="right" vertical="center"/>
    </xf>
    <xf numFmtId="167" fontId="4" fillId="2" borderId="0" xfId="3" applyNumberFormat="1" applyFont="1" applyFill="1" applyAlignment="1">
      <alignment horizontal="right" vertical="center"/>
    </xf>
    <xf numFmtId="166" fontId="6" fillId="2" borderId="0" xfId="3" applyNumberFormat="1" applyFont="1" applyFill="1" applyAlignment="1">
      <alignment horizontal="right" vertical="center"/>
    </xf>
    <xf numFmtId="164" fontId="4" fillId="2" borderId="0" xfId="3" applyFont="1" applyFill="1" applyAlignment="1">
      <alignment horizontal="left" vertical="center" indent="1"/>
    </xf>
    <xf numFmtId="164" fontId="6" fillId="2" borderId="0" xfId="3" applyFont="1" applyFill="1" applyAlignment="1">
      <alignment horizontal="left" vertical="center" indent="2"/>
    </xf>
    <xf numFmtId="164" fontId="6" fillId="2" borderId="0" xfId="3" applyFont="1" applyFill="1" applyAlignment="1">
      <alignment horizontal="left" vertical="center" indent="4"/>
    </xf>
    <xf numFmtId="164" fontId="6" fillId="2" borderId="0" xfId="3" applyFont="1" applyFill="1" applyAlignment="1">
      <alignment horizontal="left" vertical="center"/>
    </xf>
    <xf numFmtId="164" fontId="4" fillId="7" borderId="0" xfId="3" applyFont="1" applyFill="1" applyAlignment="1">
      <alignment horizontal="left" vertical="center"/>
    </xf>
    <xf numFmtId="166" fontId="4" fillId="7" borderId="0" xfId="3" applyNumberFormat="1" applyFont="1" applyFill="1" applyAlignment="1">
      <alignment horizontal="right" vertical="center"/>
    </xf>
    <xf numFmtId="167" fontId="4" fillId="7" borderId="0" xfId="3" applyNumberFormat="1" applyFont="1" applyFill="1" applyAlignment="1">
      <alignment horizontal="right" vertical="center"/>
    </xf>
    <xf numFmtId="164" fontId="7" fillId="2" borderId="0" xfId="3" applyFont="1" applyFill="1" applyAlignment="1">
      <alignment horizontal="left" vertical="center" indent="1"/>
    </xf>
    <xf numFmtId="10" fontId="10" fillId="2" borderId="0" xfId="2" applyNumberFormat="1" applyFont="1" applyFill="1" applyBorder="1" applyAlignment="1">
      <alignment horizontal="right" vertical="center"/>
    </xf>
    <xf numFmtId="164" fontId="4" fillId="7" borderId="0" xfId="3" applyFont="1" applyFill="1" applyAlignment="1">
      <alignment vertical="center"/>
    </xf>
    <xf numFmtId="167" fontId="22" fillId="2" borderId="0" xfId="3" applyNumberFormat="1" applyFont="1" applyFill="1" applyAlignment="1">
      <alignment horizontal="right" vertical="center"/>
    </xf>
    <xf numFmtId="164" fontId="8" fillId="2" borderId="2" xfId="3" applyFont="1" applyFill="1" applyBorder="1" applyAlignment="1">
      <alignment horizontal="left" vertical="center" indent="1"/>
    </xf>
    <xf numFmtId="167" fontId="22" fillId="2" borderId="0" xfId="3" applyNumberFormat="1" applyFont="1" applyFill="1" applyAlignment="1">
      <alignment horizontal="center" vertical="center"/>
    </xf>
    <xf numFmtId="167" fontId="6" fillId="2" borderId="0" xfId="3" applyNumberFormat="1" applyFont="1" applyFill="1" applyAlignment="1">
      <alignment horizontal="center" vertical="center"/>
    </xf>
    <xf numFmtId="0" fontId="11" fillId="2" borderId="0" xfId="4" applyFont="1" applyFill="1" applyAlignment="1">
      <alignment horizontal="left" indent="1"/>
    </xf>
    <xf numFmtId="164" fontId="1" fillId="0" borderId="0" xfId="8"/>
    <xf numFmtId="164" fontId="14" fillId="2" borderId="0" xfId="8" applyFont="1" applyFill="1"/>
    <xf numFmtId="43" fontId="14" fillId="2" borderId="0" xfId="1" applyFont="1" applyFill="1"/>
    <xf numFmtId="165" fontId="4" fillId="6" borderId="0" xfId="5" applyNumberFormat="1" applyFont="1" applyFill="1" applyAlignment="1">
      <alignment horizontal="left"/>
    </xf>
    <xf numFmtId="164" fontId="24" fillId="2" borderId="0" xfId="8" applyFont="1" applyFill="1"/>
    <xf numFmtId="3" fontId="4" fillId="2" borderId="0" xfId="3" applyNumberFormat="1" applyFont="1" applyFill="1" applyAlignment="1">
      <alignment horizontal="right" vertical="center"/>
    </xf>
    <xf numFmtId="167" fontId="6" fillId="2" borderId="0" xfId="2" applyNumberFormat="1" applyFont="1" applyFill="1" applyBorder="1" applyAlignment="1">
      <alignment horizontal="right" vertical="center"/>
    </xf>
    <xf numFmtId="164" fontId="6" fillId="2" borderId="0" xfId="3" applyFont="1" applyFill="1" applyAlignment="1">
      <alignment horizontal="left" vertical="center" indent="3"/>
    </xf>
    <xf numFmtId="10" fontId="8" fillId="2" borderId="2" xfId="2" applyNumberFormat="1" applyFont="1" applyFill="1" applyBorder="1" applyAlignment="1">
      <alignment horizontal="right" vertical="center"/>
    </xf>
    <xf numFmtId="167" fontId="6" fillId="2" borderId="2" xfId="3" applyNumberFormat="1" applyFont="1" applyFill="1" applyBorder="1" applyAlignment="1">
      <alignment horizontal="right" vertical="center"/>
    </xf>
    <xf numFmtId="49" fontId="4" fillId="2" borderId="3" xfId="5" applyNumberFormat="1" applyFont="1" applyFill="1" applyBorder="1" applyAlignment="1">
      <alignment horizontal="right" vertical="center"/>
    </xf>
    <xf numFmtId="165" fontId="25" fillId="2" borderId="0" xfId="5" applyNumberFormat="1" applyFont="1" applyFill="1" applyAlignment="1">
      <alignment horizontal="left" indent="1"/>
    </xf>
    <xf numFmtId="10" fontId="25" fillId="2" borderId="0" xfId="6" applyNumberFormat="1" applyFont="1" applyFill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indent="4"/>
    </xf>
    <xf numFmtId="0" fontId="29" fillId="0" borderId="7" xfId="0" applyFont="1" applyBorder="1" applyAlignment="1">
      <alignment horizontal="left" vertical="center"/>
    </xf>
    <xf numFmtId="166" fontId="29" fillId="0" borderId="0" xfId="0" applyNumberFormat="1" applyFont="1" applyAlignment="1">
      <alignment horizontal="right" vertical="center"/>
    </xf>
    <xf numFmtId="0" fontId="29" fillId="0" borderId="7" xfId="0" applyFont="1" applyBorder="1" applyAlignment="1">
      <alignment horizontal="left" vertical="center" indent="1"/>
    </xf>
    <xf numFmtId="0" fontId="28" fillId="0" borderId="7" xfId="0" applyFont="1" applyBorder="1" applyAlignment="1">
      <alignment horizontal="left" vertical="center" indent="2"/>
    </xf>
    <xf numFmtId="166" fontId="28" fillId="0" borderId="0" xfId="0" applyNumberFormat="1" applyFont="1" applyAlignment="1">
      <alignment horizontal="right" vertical="center"/>
    </xf>
    <xf numFmtId="0" fontId="30" fillId="0" borderId="7" xfId="0" applyFont="1" applyBorder="1" applyAlignment="1">
      <alignment horizontal="left" vertical="center" indent="4"/>
    </xf>
    <xf numFmtId="166" fontId="30" fillId="0" borderId="0" xfId="0" applyNumberFormat="1" applyFont="1" applyAlignment="1">
      <alignment horizontal="right" vertical="center"/>
    </xf>
    <xf numFmtId="0" fontId="31" fillId="0" borderId="7" xfId="0" applyFont="1" applyBorder="1" applyAlignment="1">
      <alignment horizontal="left" vertical="center" indent="4"/>
    </xf>
    <xf numFmtId="0" fontId="31" fillId="0" borderId="8" xfId="0" applyFont="1" applyBorder="1" applyAlignment="1">
      <alignment horizontal="left" vertical="center" indent="4"/>
    </xf>
    <xf numFmtId="166" fontId="30" fillId="0" borderId="5" xfId="0" applyNumberFormat="1" applyFont="1" applyBorder="1" applyAlignment="1">
      <alignment horizontal="right" vertical="center"/>
    </xf>
    <xf numFmtId="0" fontId="24" fillId="0" borderId="9" xfId="0" applyFont="1" applyBorder="1" applyAlignment="1">
      <alignment horizontal="center" vertical="center"/>
    </xf>
    <xf numFmtId="4" fontId="0" fillId="0" borderId="0" xfId="0" applyNumberFormat="1"/>
    <xf numFmtId="168" fontId="0" fillId="0" borderId="0" xfId="0" applyNumberFormat="1"/>
    <xf numFmtId="0" fontId="28" fillId="0" borderId="10" xfId="0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/>
    </xf>
    <xf numFmtId="169" fontId="28" fillId="0" borderId="0" xfId="1" applyNumberFormat="1" applyFont="1" applyFill="1" applyAlignment="1">
      <alignment horizontal="right" vertical="center" indent="2"/>
    </xf>
    <xf numFmtId="169" fontId="28" fillId="0" borderId="0" xfId="1" applyNumberFormat="1" applyFont="1" applyAlignment="1">
      <alignment horizontal="right" vertical="center"/>
    </xf>
    <xf numFmtId="169" fontId="30" fillId="0" borderId="0" xfId="1" applyNumberFormat="1" applyFont="1" applyAlignment="1">
      <alignment horizontal="right" vertical="center"/>
    </xf>
    <xf numFmtId="0" fontId="28" fillId="2" borderId="7" xfId="0" applyFont="1" applyFill="1" applyBorder="1" applyAlignment="1">
      <alignment horizontal="left" vertical="center" indent="2"/>
    </xf>
    <xf numFmtId="169" fontId="28" fillId="2" borderId="0" xfId="1" applyNumberFormat="1" applyFont="1" applyFill="1" applyAlignment="1">
      <alignment horizontal="right" vertical="center"/>
    </xf>
    <xf numFmtId="0" fontId="32" fillId="0" borderId="0" xfId="0" applyFont="1" applyAlignment="1">
      <alignment horizontal="center" vertical="center"/>
    </xf>
    <xf numFmtId="169" fontId="30" fillId="0" borderId="0" xfId="1" applyNumberFormat="1" applyFont="1" applyFill="1" applyAlignment="1">
      <alignment horizontal="right" vertical="center"/>
    </xf>
    <xf numFmtId="169" fontId="0" fillId="0" borderId="9" xfId="1" applyNumberFormat="1" applyFont="1" applyBorder="1"/>
    <xf numFmtId="0" fontId="31" fillId="0" borderId="0" xfId="0" applyFont="1" applyAlignment="1">
      <alignment vertical="center"/>
    </xf>
    <xf numFmtId="169" fontId="0" fillId="0" borderId="0" xfId="1" applyNumberFormat="1" applyFont="1"/>
    <xf numFmtId="169" fontId="26" fillId="0" borderId="0" xfId="1" applyNumberFormat="1" applyFont="1"/>
    <xf numFmtId="0" fontId="2" fillId="0" borderId="0" xfId="0" applyFont="1" applyAlignment="1">
      <alignment horizontal="center"/>
    </xf>
    <xf numFmtId="164" fontId="4" fillId="2" borderId="0" xfId="3" applyFont="1" applyFill="1" applyAlignment="1">
      <alignment horizontal="right" vertical="center"/>
    </xf>
    <xf numFmtId="164" fontId="5" fillId="3" borderId="0" xfId="3" applyFont="1" applyFill="1" applyAlignment="1">
      <alignment horizontal="center" vertical="center"/>
    </xf>
    <xf numFmtId="164" fontId="6" fillId="3" borderId="0" xfId="3" applyFont="1" applyFill="1" applyAlignment="1">
      <alignment horizontal="center" vertical="center"/>
    </xf>
    <xf numFmtId="0" fontId="11" fillId="2" borderId="0" xfId="4" applyFont="1" applyFill="1" applyAlignment="1">
      <alignment horizontal="left" vertical="center" indent="1"/>
    </xf>
    <xf numFmtId="165" fontId="6" fillId="2" borderId="1" xfId="5" applyNumberFormat="1" applyFont="1" applyFill="1" applyBorder="1" applyAlignment="1">
      <alignment horizontal="left" wrapText="1"/>
    </xf>
    <xf numFmtId="165" fontId="6" fillId="2" borderId="0" xfId="5" applyNumberFormat="1" applyFont="1" applyFill="1" applyAlignment="1">
      <alignment horizontal="left" vertical="center" wrapText="1"/>
    </xf>
    <xf numFmtId="164" fontId="4" fillId="3" borderId="0" xfId="3" applyFont="1" applyFill="1" applyAlignment="1">
      <alignment horizontal="center" vertical="center"/>
    </xf>
    <xf numFmtId="164" fontId="15" fillId="2" borderId="1" xfId="3" applyFont="1" applyFill="1" applyBorder="1" applyAlignment="1">
      <alignment horizontal="center" vertical="center"/>
    </xf>
    <xf numFmtId="164" fontId="15" fillId="2" borderId="0" xfId="3" applyFont="1" applyFill="1" applyAlignment="1">
      <alignment horizontal="center" vertical="center"/>
    </xf>
    <xf numFmtId="164" fontId="10" fillId="2" borderId="0" xfId="3" applyFont="1" applyFill="1"/>
    <xf numFmtId="0" fontId="5" fillId="2" borderId="0" xfId="5" applyFont="1" applyFill="1" applyAlignment="1">
      <alignment horizontal="center"/>
    </xf>
    <xf numFmtId="0" fontId="6" fillId="2" borderId="0" xfId="5" applyFont="1" applyFill="1" applyAlignment="1">
      <alignment horizontal="center"/>
    </xf>
    <xf numFmtId="0" fontId="4" fillId="2" borderId="2" xfId="5" applyFont="1" applyFill="1" applyBorder="1" applyAlignment="1">
      <alignment horizontal="center"/>
    </xf>
    <xf numFmtId="164" fontId="6" fillId="2" borderId="2" xfId="3" applyFont="1" applyFill="1" applyBorder="1" applyAlignment="1">
      <alignment horizontal="center" vertical="center"/>
    </xf>
    <xf numFmtId="164" fontId="1" fillId="2" borderId="0" xfId="8" applyFill="1" applyAlignment="1">
      <alignment horizontal="center"/>
    </xf>
    <xf numFmtId="164" fontId="5" fillId="2" borderId="0" xfId="3" applyFont="1" applyFill="1" applyAlignment="1">
      <alignment horizontal="center" vertical="center"/>
    </xf>
    <xf numFmtId="164" fontId="5" fillId="2" borderId="0" xfId="3" applyFont="1" applyFill="1" applyAlignment="1">
      <alignment horizontal="center" vertical="center" wrapText="1"/>
    </xf>
    <xf numFmtId="164" fontId="4" fillId="2" borderId="0" xfId="3" applyFont="1" applyFill="1" applyAlignment="1">
      <alignment horizontal="center" vertical="center"/>
    </xf>
    <xf numFmtId="164" fontId="23" fillId="2" borderId="0" xfId="8" applyFont="1" applyFill="1" applyAlignment="1">
      <alignment horizontal="left"/>
    </xf>
    <xf numFmtId="0" fontId="11" fillId="2" borderId="0" xfId="4" applyFont="1" applyFill="1" applyAlignment="1">
      <alignment horizontal="left" indent="1"/>
    </xf>
    <xf numFmtId="0" fontId="11" fillId="2" borderId="0" xfId="4" applyFont="1" applyFill="1" applyAlignment="1">
      <alignment horizontal="left" wrapText="1" indent="1"/>
    </xf>
    <xf numFmtId="164" fontId="11" fillId="0" borderId="0" xfId="8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164" fontId="5" fillId="3" borderId="0" xfId="3" applyFont="1" applyFill="1" applyAlignment="1">
      <alignment horizontal="center"/>
    </xf>
    <xf numFmtId="164" fontId="5" fillId="3" borderId="5" xfId="3" applyFont="1" applyFill="1" applyBorder="1" applyAlignment="1">
      <alignment horizontal="center"/>
    </xf>
  </cellXfs>
  <cellStyles count="9">
    <cellStyle name="ANCLAS,REZONES Y SUS PARTES,DE FUNDICION,DE HIERRO O DE ACERO 10" xfId="7" xr:uid="{AEEB283C-BABB-423A-B75F-047663561A2C}"/>
    <cellStyle name="Millares" xfId="1" builtinId="3"/>
    <cellStyle name="Normal" xfId="0" builtinId="0"/>
    <cellStyle name="Normal 13 3" xfId="5" xr:uid="{AF03BCE5-37C2-4A97-A07A-BFD5B6641A3D}"/>
    <cellStyle name="Normal 14_Balance Fiscal Hoja de Trabajo original 2" xfId="3" xr:uid="{0AC7B837-BC0F-48D0-8C84-B3C6D06D17B0}"/>
    <cellStyle name="Normal 2 2" xfId="4" xr:uid="{667E2227-5C7C-4C0A-AED4-4A23EFDA13DC}"/>
    <cellStyle name="Normal 3" xfId="8" xr:uid="{D1C66027-A3E3-4E1A-9D52-70914A244263}"/>
    <cellStyle name="Porcentaje" xfId="2" builtinId="5"/>
    <cellStyle name="Porcentaje 2" xfId="6" xr:uid="{AEEC348E-1C33-45B1-84DF-52849A2DD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orenog\Documents\Trabajo\DPP\Para%20USB\Balance%20Fiscal\2025\03.%20Marzo\AnexosTransferencias%20Corrientes%20y%20Gasto%20de%20Capital%20Marzo%202025%20-%20Ingl&#233;s.xlsx" TargetMode="External"/><Relationship Id="rId1" Type="http://schemas.openxmlformats.org/officeDocument/2006/relationships/externalLinkPath" Target="AnexosTransferencias%20Corrientes%20y%20Gasto%20de%20Capital%20Marzo%202025%20-%20Ingl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nsferencia Corrientes"/>
      <sheetName val="Gasto de Capital"/>
      <sheetName val="Hoja1"/>
    </sheetNames>
    <sheetDataSet>
      <sheetData sheetId="0">
        <row r="56">
          <cell r="A56" t="str">
            <v>Source: Ministry of Economy and Finance.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06E8-3BF1-498F-93D9-C7B157FC7A2F}">
  <sheetPr>
    <pageSetUpPr fitToPage="1"/>
  </sheetPr>
  <dimension ref="A1:E94"/>
  <sheetViews>
    <sheetView tabSelected="1" workbookViewId="0">
      <selection sqref="A1:XFD1048576"/>
    </sheetView>
  </sheetViews>
  <sheetFormatPr baseColWidth="10" defaultRowHeight="15" x14ac:dyDescent="0.25"/>
  <cols>
    <col min="1" max="1" width="55.42578125" customWidth="1"/>
    <col min="2" max="2" width="11.140625" customWidth="1"/>
    <col min="3" max="3" width="12.85546875" customWidth="1"/>
    <col min="4" max="4" width="12.140625" customWidth="1"/>
    <col min="5" max="5" width="12.28515625" customWidth="1"/>
  </cols>
  <sheetData>
    <row r="1" spans="1:5" ht="18" x14ac:dyDescent="0.25">
      <c r="A1" s="132"/>
      <c r="B1" s="132"/>
      <c r="C1" s="132"/>
      <c r="D1" s="132"/>
      <c r="E1" s="132"/>
    </row>
    <row r="2" spans="1:5" x14ac:dyDescent="0.25">
      <c r="A2" s="133" t="s">
        <v>0</v>
      </c>
      <c r="B2" s="133"/>
      <c r="C2" s="133"/>
      <c r="D2" s="133"/>
      <c r="E2" s="133"/>
    </row>
    <row r="3" spans="1:5" x14ac:dyDescent="0.25">
      <c r="A3" s="134" t="s">
        <v>1</v>
      </c>
      <c r="B3" s="134"/>
      <c r="C3" s="134"/>
      <c r="D3" s="134"/>
      <c r="E3" s="134"/>
    </row>
    <row r="4" spans="1:5" x14ac:dyDescent="0.25">
      <c r="A4" s="134" t="s">
        <v>2</v>
      </c>
      <c r="B4" s="134"/>
      <c r="C4" s="134"/>
      <c r="D4" s="134"/>
      <c r="E4" s="134"/>
    </row>
    <row r="5" spans="1:5" x14ac:dyDescent="0.25">
      <c r="A5" s="135" t="s">
        <v>3</v>
      </c>
      <c r="B5" s="135"/>
      <c r="C5" s="135"/>
      <c r="D5" s="135"/>
      <c r="E5" s="135"/>
    </row>
    <row r="6" spans="1:5" x14ac:dyDescent="0.25">
      <c r="A6" s="1" t="s">
        <v>4</v>
      </c>
      <c r="B6" s="29" t="s">
        <v>5</v>
      </c>
      <c r="C6" s="29" t="s">
        <v>5</v>
      </c>
      <c r="D6" s="140" t="s">
        <v>6</v>
      </c>
      <c r="E6" s="140"/>
    </row>
    <row r="7" spans="1:5" x14ac:dyDescent="0.25">
      <c r="A7" s="139" t="s">
        <v>7</v>
      </c>
      <c r="B7" s="30">
        <v>2025</v>
      </c>
      <c r="C7" s="30">
        <v>2024</v>
      </c>
      <c r="D7" s="141"/>
      <c r="E7" s="141"/>
    </row>
    <row r="8" spans="1:5" x14ac:dyDescent="0.25">
      <c r="A8" s="139"/>
      <c r="B8" s="31" t="s">
        <v>8</v>
      </c>
      <c r="C8" s="31" t="s">
        <v>8</v>
      </c>
      <c r="D8" s="32" t="s">
        <v>9</v>
      </c>
      <c r="E8" s="32" t="s">
        <v>10</v>
      </c>
    </row>
    <row r="9" spans="1:5" x14ac:dyDescent="0.25">
      <c r="A9" s="2"/>
      <c r="B9" s="33" t="s">
        <v>11</v>
      </c>
      <c r="C9" s="33" t="s">
        <v>12</v>
      </c>
      <c r="D9" s="34" t="s">
        <v>13</v>
      </c>
      <c r="E9" s="34" t="s">
        <v>14</v>
      </c>
    </row>
    <row r="10" spans="1:5" x14ac:dyDescent="0.25">
      <c r="A10" s="3"/>
      <c r="B10" s="35"/>
      <c r="C10" s="35"/>
      <c r="D10" s="35"/>
      <c r="E10" s="36"/>
    </row>
    <row r="11" spans="1:5" x14ac:dyDescent="0.25">
      <c r="A11" s="4" t="s">
        <v>15</v>
      </c>
      <c r="B11" s="37">
        <v>3460.4013400199997</v>
      </c>
      <c r="C11" s="37">
        <v>3163.4310682699993</v>
      </c>
      <c r="D11" s="37">
        <v>296.97027175000039</v>
      </c>
      <c r="E11" s="38">
        <v>9.3876005305974924E-2</v>
      </c>
    </row>
    <row r="12" spans="1:5" x14ac:dyDescent="0.25">
      <c r="A12" s="4"/>
      <c r="B12" s="39"/>
      <c r="C12" s="39"/>
      <c r="D12" s="39" t="s">
        <v>4</v>
      </c>
      <c r="E12" s="40" t="s">
        <v>4</v>
      </c>
    </row>
    <row r="13" spans="1:5" x14ac:dyDescent="0.25">
      <c r="A13" s="5" t="s">
        <v>16</v>
      </c>
      <c r="B13" s="39">
        <v>3203.3559129599998</v>
      </c>
      <c r="C13" s="39">
        <v>2938.3438188599994</v>
      </c>
      <c r="D13" s="39">
        <v>265.01209410000047</v>
      </c>
      <c r="E13" s="40">
        <v>9.0190975065272738E-2</v>
      </c>
    </row>
    <row r="14" spans="1:5" x14ac:dyDescent="0.25">
      <c r="A14" s="6" t="s">
        <v>81</v>
      </c>
      <c r="B14" s="41">
        <v>1962.3188953699998</v>
      </c>
      <c r="C14" s="41">
        <v>1799.66136228</v>
      </c>
      <c r="D14" s="39">
        <v>162.65753308999979</v>
      </c>
      <c r="E14" s="40">
        <v>9.0382299969994431E-2</v>
      </c>
    </row>
    <row r="15" spans="1:5" x14ac:dyDescent="0.25">
      <c r="A15" s="6" t="s">
        <v>82</v>
      </c>
      <c r="B15" s="41">
        <v>1195.3461865899999</v>
      </c>
      <c r="C15" s="41">
        <v>1102.2365424999996</v>
      </c>
      <c r="D15" s="39">
        <v>93.109644090000302</v>
      </c>
      <c r="E15" s="40">
        <v>8.4473377990913714E-2</v>
      </c>
    </row>
    <row r="16" spans="1:5" x14ac:dyDescent="0.25">
      <c r="A16" s="6" t="s">
        <v>19</v>
      </c>
      <c r="B16" s="41">
        <v>45.690831000000003</v>
      </c>
      <c r="C16" s="41">
        <v>36.445914079999994</v>
      </c>
      <c r="D16" s="39">
        <v>9.2449169200000085</v>
      </c>
      <c r="E16" s="40">
        <v>0.25366127187006776</v>
      </c>
    </row>
    <row r="17" spans="1:5" x14ac:dyDescent="0.25">
      <c r="A17" s="3"/>
      <c r="B17" s="41"/>
      <c r="C17" s="41"/>
      <c r="D17" s="39" t="s">
        <v>4</v>
      </c>
      <c r="E17" s="40"/>
    </row>
    <row r="18" spans="1:5" x14ac:dyDescent="0.25">
      <c r="A18" s="5" t="s">
        <v>20</v>
      </c>
      <c r="B18" s="41">
        <v>74.277699410000025</v>
      </c>
      <c r="C18" s="41">
        <v>43.134647519999987</v>
      </c>
      <c r="D18" s="39">
        <v>31.143051890000038</v>
      </c>
      <c r="E18" s="40">
        <v>0.72199620677461485</v>
      </c>
    </row>
    <row r="19" spans="1:5" x14ac:dyDescent="0.25">
      <c r="A19" s="3"/>
      <c r="B19" s="41"/>
      <c r="C19" s="41"/>
      <c r="D19" s="39" t="s">
        <v>4</v>
      </c>
      <c r="E19" s="40" t="s">
        <v>4</v>
      </c>
    </row>
    <row r="20" spans="1:5" x14ac:dyDescent="0.25">
      <c r="A20" s="5" t="s">
        <v>21</v>
      </c>
      <c r="B20" s="41">
        <v>177.44974361999991</v>
      </c>
      <c r="C20" s="41">
        <v>178.58823740999998</v>
      </c>
      <c r="D20" s="39">
        <v>-1.1384937900000693</v>
      </c>
      <c r="E20" s="40">
        <v>-6.3749651517436383E-3</v>
      </c>
    </row>
    <row r="21" spans="1:5" x14ac:dyDescent="0.25">
      <c r="A21" s="5"/>
      <c r="B21" s="41"/>
      <c r="C21" s="41"/>
      <c r="D21" s="39" t="s">
        <v>4</v>
      </c>
      <c r="E21" s="40"/>
    </row>
    <row r="22" spans="1:5" x14ac:dyDescent="0.25">
      <c r="A22" s="7" t="s">
        <v>22</v>
      </c>
      <c r="B22" s="41">
        <v>0.73068419000000007</v>
      </c>
      <c r="C22" s="41">
        <v>0.87903857000000007</v>
      </c>
      <c r="D22" s="39">
        <v>-0.14835438000000001</v>
      </c>
      <c r="E22" s="40">
        <v>-0.16876890851330903</v>
      </c>
    </row>
    <row r="23" spans="1:5" x14ac:dyDescent="0.25">
      <c r="A23" s="5"/>
      <c r="B23" s="41"/>
      <c r="C23" s="41"/>
      <c r="D23" s="39"/>
      <c r="E23" s="40"/>
    </row>
    <row r="24" spans="1:5" x14ac:dyDescent="0.25">
      <c r="A24" s="5" t="s">
        <v>54</v>
      </c>
      <c r="B24" s="41">
        <v>4.58729984</v>
      </c>
      <c r="C24" s="41">
        <v>2.4853259100000002</v>
      </c>
      <c r="D24" s="39">
        <v>2.1019739299999998</v>
      </c>
      <c r="E24" s="40">
        <v>0.8457538391815983</v>
      </c>
    </row>
    <row r="25" spans="1:5" x14ac:dyDescent="0.25">
      <c r="A25" s="3"/>
      <c r="B25" s="41"/>
      <c r="C25" s="41"/>
      <c r="D25" s="39" t="s">
        <v>4</v>
      </c>
      <c r="E25" s="40"/>
    </row>
    <row r="26" spans="1:5" x14ac:dyDescent="0.25">
      <c r="A26" s="5" t="s">
        <v>23</v>
      </c>
      <c r="B26" s="41">
        <v>0</v>
      </c>
      <c r="C26" s="41">
        <v>0</v>
      </c>
      <c r="D26" s="41">
        <v>0</v>
      </c>
      <c r="E26" s="42" t="s">
        <v>24</v>
      </c>
    </row>
    <row r="27" spans="1:5" x14ac:dyDescent="0.25">
      <c r="A27" s="6"/>
      <c r="B27" s="39"/>
      <c r="C27" s="39"/>
      <c r="D27" s="39" t="s">
        <v>4</v>
      </c>
      <c r="E27" s="40" t="s">
        <v>4</v>
      </c>
    </row>
    <row r="28" spans="1:5" x14ac:dyDescent="0.25">
      <c r="A28" s="4" t="s">
        <v>25</v>
      </c>
      <c r="B28" s="37">
        <v>4901.4049029360012</v>
      </c>
      <c r="C28" s="37">
        <v>4424.2294369479978</v>
      </c>
      <c r="D28" s="37">
        <v>477.17546598800345</v>
      </c>
      <c r="E28" s="38">
        <v>0.10785504522052484</v>
      </c>
    </row>
    <row r="29" spans="1:5" x14ac:dyDescent="0.25">
      <c r="A29" s="8" t="s">
        <v>26</v>
      </c>
      <c r="B29" s="37">
        <v>3788.2782929473051</v>
      </c>
      <c r="C29" s="37">
        <v>3477.8524879699999</v>
      </c>
      <c r="D29" s="37">
        <v>310.42580497730523</v>
      </c>
      <c r="E29" s="38">
        <v>8.9257898674851149E-2</v>
      </c>
    </row>
    <row r="30" spans="1:5" x14ac:dyDescent="0.25">
      <c r="A30" s="6" t="s">
        <v>27</v>
      </c>
      <c r="B30" s="39">
        <v>2833.9708410499998</v>
      </c>
      <c r="C30" s="39">
        <v>2685.9347244099999</v>
      </c>
      <c r="D30" s="39">
        <v>148.03611663999982</v>
      </c>
      <c r="E30" s="40">
        <v>5.511530689656572E-2</v>
      </c>
    </row>
    <row r="31" spans="1:5" x14ac:dyDescent="0.25">
      <c r="A31" s="9" t="s">
        <v>17</v>
      </c>
      <c r="B31" s="41">
        <v>1751.0731570799999</v>
      </c>
      <c r="C31" s="41">
        <v>1629.4730205800001</v>
      </c>
      <c r="D31" s="39">
        <v>121.60013649999973</v>
      </c>
      <c r="E31" s="40">
        <v>7.4625437159258373E-2</v>
      </c>
    </row>
    <row r="32" spans="1:5" x14ac:dyDescent="0.25">
      <c r="A32" s="9" t="s">
        <v>18</v>
      </c>
      <c r="B32" s="41">
        <v>1000.8990019999999</v>
      </c>
      <c r="C32" s="41">
        <v>977.92769994000002</v>
      </c>
      <c r="D32" s="39">
        <v>22.971302059999857</v>
      </c>
      <c r="E32" s="40">
        <v>2.3489775431669687E-2</v>
      </c>
    </row>
    <row r="33" spans="1:5" x14ac:dyDescent="0.25">
      <c r="A33" s="9" t="s">
        <v>19</v>
      </c>
      <c r="B33" s="41">
        <v>81.998681970000007</v>
      </c>
      <c r="C33" s="41">
        <v>78.534003890000008</v>
      </c>
      <c r="D33" s="39">
        <v>3.4646780799999988</v>
      </c>
      <c r="E33" s="40">
        <v>4.4116916346871343E-2</v>
      </c>
    </row>
    <row r="34" spans="1:5" x14ac:dyDescent="0.25">
      <c r="A34" s="9"/>
      <c r="B34" s="41"/>
      <c r="C34" s="41"/>
      <c r="D34" s="39"/>
      <c r="E34" s="40"/>
    </row>
    <row r="35" spans="1:5" x14ac:dyDescent="0.25">
      <c r="A35" s="6" t="s">
        <v>28</v>
      </c>
      <c r="B35" s="41">
        <v>954.30745189730533</v>
      </c>
      <c r="C35" s="41">
        <v>791.91776356000003</v>
      </c>
      <c r="D35" s="39">
        <v>162.3896883373053</v>
      </c>
      <c r="E35" s="40">
        <v>0.20505877732467578</v>
      </c>
    </row>
    <row r="36" spans="1:5" x14ac:dyDescent="0.25">
      <c r="A36" s="9" t="s">
        <v>29</v>
      </c>
      <c r="B36" s="41">
        <v>877.95083993730532</v>
      </c>
      <c r="C36" s="41">
        <v>751.03127493</v>
      </c>
      <c r="D36" s="39">
        <v>126.91956500730532</v>
      </c>
      <c r="E36" s="40">
        <v>0.16899371470134167</v>
      </c>
    </row>
    <row r="37" spans="1:5" x14ac:dyDescent="0.25">
      <c r="A37" s="9" t="s">
        <v>30</v>
      </c>
      <c r="B37" s="41">
        <v>76.356611960000009</v>
      </c>
      <c r="C37" s="41">
        <v>40.886488630000002</v>
      </c>
      <c r="D37" s="39">
        <v>35.470123330000007</v>
      </c>
      <c r="E37" s="40">
        <v>0.8675267678519647</v>
      </c>
    </row>
    <row r="38" spans="1:5" x14ac:dyDescent="0.25">
      <c r="A38" s="9"/>
      <c r="B38" s="41"/>
      <c r="C38" s="41"/>
      <c r="D38" s="39"/>
      <c r="E38" s="40"/>
    </row>
    <row r="39" spans="1:5" x14ac:dyDescent="0.25">
      <c r="A39" s="8" t="s">
        <v>31</v>
      </c>
      <c r="B39" s="43">
        <v>1113.1266099886961</v>
      </c>
      <c r="C39" s="43">
        <v>946.37694897799793</v>
      </c>
      <c r="D39" s="37">
        <v>166.74966101069822</v>
      </c>
      <c r="E39" s="38">
        <v>0.17619793169177764</v>
      </c>
    </row>
    <row r="40" spans="1:5" x14ac:dyDescent="0.25">
      <c r="A40" s="10" t="s">
        <v>32</v>
      </c>
      <c r="B40" s="44">
        <v>1.2020286488582525E-2</v>
      </c>
      <c r="C40" s="44">
        <v>1.0971163465251703E-2</v>
      </c>
      <c r="D40" s="44">
        <v>1.0491230233308224E-3</v>
      </c>
      <c r="E40" s="38"/>
    </row>
    <row r="41" spans="1:5" x14ac:dyDescent="0.25">
      <c r="A41" s="11" t="s">
        <v>33</v>
      </c>
      <c r="B41" s="45">
        <v>-584.92237998730525</v>
      </c>
      <c r="C41" s="45">
        <v>-539.50866911000048</v>
      </c>
      <c r="D41" s="45">
        <v>-45.413710877304766</v>
      </c>
      <c r="E41" s="46">
        <v>8.4176054023786889E-2</v>
      </c>
    </row>
    <row r="42" spans="1:5" x14ac:dyDescent="0.25">
      <c r="A42" s="10" t="s">
        <v>32</v>
      </c>
      <c r="B42" s="44">
        <v>-6.316383525412566E-3</v>
      </c>
      <c r="C42" s="44">
        <v>-6.2544188191800704E-3</v>
      </c>
      <c r="D42" s="44">
        <v>-6.1964706232495517E-5</v>
      </c>
      <c r="E42" s="47"/>
    </row>
    <row r="43" spans="1:5" x14ac:dyDescent="0.25">
      <c r="A43" s="12" t="s">
        <v>34</v>
      </c>
      <c r="B43" s="45">
        <v>-333.19493695730534</v>
      </c>
      <c r="C43" s="45">
        <v>-317.78578418000063</v>
      </c>
      <c r="D43" s="45">
        <v>-15.409152777304712</v>
      </c>
      <c r="E43" s="46">
        <v>4.8489119225599592E-2</v>
      </c>
    </row>
    <row r="44" spans="1:5" x14ac:dyDescent="0.25">
      <c r="A44" s="10" t="s">
        <v>32</v>
      </c>
      <c r="B44" s="44">
        <v>-3.5980620378958288E-3</v>
      </c>
      <c r="C44" s="44">
        <v>-3.6840286409522871E-3</v>
      </c>
      <c r="D44" s="44">
        <v>8.5966603056458323E-5</v>
      </c>
      <c r="E44" s="40" t="s">
        <v>4</v>
      </c>
    </row>
    <row r="45" spans="1:5" x14ac:dyDescent="0.25">
      <c r="A45" s="12" t="s">
        <v>35</v>
      </c>
      <c r="B45" s="45">
        <v>-327.87695292730541</v>
      </c>
      <c r="C45" s="45">
        <v>-314.42141970000057</v>
      </c>
      <c r="D45" s="45">
        <v>-13.455533227304841</v>
      </c>
      <c r="E45" s="46">
        <v>4.27945819980814E-2</v>
      </c>
    </row>
    <row r="46" spans="1:5" x14ac:dyDescent="0.25">
      <c r="A46" s="10" t="s">
        <v>32</v>
      </c>
      <c r="B46" s="44">
        <v>-3.5406348853970174E-3</v>
      </c>
      <c r="C46" s="44">
        <v>-3.6450262194471692E-3</v>
      </c>
      <c r="D46" s="44">
        <v>1.0439133405015181E-4</v>
      </c>
      <c r="E46" s="40" t="s">
        <v>4</v>
      </c>
    </row>
    <row r="47" spans="1:5" x14ac:dyDescent="0.25">
      <c r="A47" s="11" t="s">
        <v>36</v>
      </c>
      <c r="B47" s="45">
        <v>-486.69611101869623</v>
      </c>
      <c r="C47" s="45">
        <v>-468.88060511799847</v>
      </c>
      <c r="D47" s="45">
        <v>-17.815505900697758</v>
      </c>
      <c r="E47" s="46">
        <v>3.7995826029558866E-2</v>
      </c>
    </row>
    <row r="48" spans="1:5" x14ac:dyDescent="0.25">
      <c r="A48" s="10" t="s">
        <v>32</v>
      </c>
      <c r="B48" s="44">
        <v>-5.25567050039627E-3</v>
      </c>
      <c r="C48" s="44">
        <v>-5.4356414428636838E-3</v>
      </c>
      <c r="D48" s="44">
        <v>1.7997094246741379E-4</v>
      </c>
      <c r="E48" s="40" t="s">
        <v>4</v>
      </c>
    </row>
    <row r="49" spans="1:5" x14ac:dyDescent="0.25">
      <c r="A49" s="13" t="s">
        <v>53</v>
      </c>
      <c r="B49" s="48">
        <v>-1441.0035629160016</v>
      </c>
      <c r="C49" s="48">
        <v>-1260.7983686779985</v>
      </c>
      <c r="D49" s="48">
        <v>-180.20519423800306</v>
      </c>
      <c r="E49" s="49">
        <v>0.14292943163224106</v>
      </c>
    </row>
    <row r="50" spans="1:5" x14ac:dyDescent="0.25">
      <c r="A50" s="14" t="s">
        <v>32</v>
      </c>
      <c r="B50" s="50">
        <v>-1.5560921373979542E-2</v>
      </c>
      <c r="C50" s="50">
        <v>-1.4616189684698872E-2</v>
      </c>
      <c r="D50" s="50">
        <v>-9.4473168928066974E-4</v>
      </c>
      <c r="E50" s="51" t="s">
        <v>4</v>
      </c>
    </row>
    <row r="51" spans="1:5" x14ac:dyDescent="0.25">
      <c r="A51" s="15" t="s">
        <v>37</v>
      </c>
      <c r="B51" s="52">
        <v>92604</v>
      </c>
      <c r="C51" s="52">
        <v>86260.4</v>
      </c>
      <c r="D51" s="44"/>
      <c r="E51" s="53"/>
    </row>
    <row r="52" spans="1:5" x14ac:dyDescent="0.25">
      <c r="A52" s="142" t="s">
        <v>38</v>
      </c>
      <c r="B52" s="142"/>
      <c r="C52" s="142"/>
      <c r="D52" s="142"/>
      <c r="E52" s="142"/>
    </row>
    <row r="53" spans="1:5" x14ac:dyDescent="0.25">
      <c r="A53" s="136" t="s">
        <v>56</v>
      </c>
      <c r="B53" s="136"/>
      <c r="C53" s="136"/>
      <c r="D53" s="136"/>
      <c r="E53" s="136"/>
    </row>
    <row r="54" spans="1:5" x14ac:dyDescent="0.25">
      <c r="A54" s="136" t="s">
        <v>55</v>
      </c>
      <c r="B54" s="136"/>
      <c r="C54" s="136"/>
      <c r="D54" s="136"/>
      <c r="E54" s="136"/>
    </row>
    <row r="55" spans="1:5" x14ac:dyDescent="0.25">
      <c r="A55" s="136" t="s">
        <v>57</v>
      </c>
      <c r="B55" s="136"/>
      <c r="C55" s="136"/>
      <c r="D55" s="136"/>
      <c r="E55" s="136"/>
    </row>
    <row r="56" spans="1:5" x14ac:dyDescent="0.25">
      <c r="A56" s="16"/>
      <c r="B56" s="54"/>
      <c r="C56" s="54"/>
      <c r="D56" s="54"/>
      <c r="E56" s="54"/>
    </row>
    <row r="57" spans="1:5" x14ac:dyDescent="0.25">
      <c r="A57" s="16"/>
      <c r="B57" s="54"/>
      <c r="C57" s="54"/>
      <c r="D57" s="54"/>
      <c r="E57" s="54"/>
    </row>
    <row r="58" spans="1:5" x14ac:dyDescent="0.25">
      <c r="A58" s="143" t="s">
        <v>40</v>
      </c>
      <c r="B58" s="143"/>
      <c r="C58" s="143"/>
      <c r="D58" s="55"/>
      <c r="E58" s="55"/>
    </row>
    <row r="59" spans="1:5" x14ac:dyDescent="0.25">
      <c r="A59" s="144" t="s">
        <v>3</v>
      </c>
      <c r="B59" s="144"/>
      <c r="C59" s="144"/>
      <c r="D59" s="28"/>
      <c r="E59" s="28"/>
    </row>
    <row r="60" spans="1:5" x14ac:dyDescent="0.25">
      <c r="A60" s="145" t="s">
        <v>8</v>
      </c>
      <c r="B60" s="145"/>
      <c r="C60" s="145"/>
      <c r="D60" s="28"/>
      <c r="E60" s="28"/>
    </row>
    <row r="61" spans="1:5" ht="15.75" thickBot="1" x14ac:dyDescent="0.3">
      <c r="A61" s="17"/>
      <c r="B61" s="56">
        <v>2025</v>
      </c>
      <c r="C61" s="56">
        <v>2024</v>
      </c>
      <c r="D61" s="28"/>
      <c r="E61" s="28"/>
    </row>
    <row r="62" spans="1:5" x14ac:dyDescent="0.25">
      <c r="A62" s="13" t="s">
        <v>41</v>
      </c>
      <c r="B62" s="57">
        <v>1441.0035629160013</v>
      </c>
      <c r="C62" s="57">
        <v>1260.7983686779992</v>
      </c>
      <c r="D62" s="58"/>
      <c r="E62" s="58"/>
    </row>
    <row r="63" spans="1:5" x14ac:dyDescent="0.25">
      <c r="A63" s="18" t="s">
        <v>32</v>
      </c>
      <c r="B63" s="59">
        <v>1.556092137397954E-2</v>
      </c>
      <c r="C63" s="59">
        <v>1.4616189684698879E-2</v>
      </c>
      <c r="D63" s="28"/>
      <c r="E63" s="28"/>
    </row>
    <row r="64" spans="1:5" x14ac:dyDescent="0.25">
      <c r="A64" s="19"/>
      <c r="B64" s="60"/>
      <c r="C64" s="60"/>
      <c r="D64" s="28"/>
      <c r="E64" s="28"/>
    </row>
    <row r="65" spans="1:5" x14ac:dyDescent="0.25">
      <c r="A65" s="20" t="s">
        <v>42</v>
      </c>
      <c r="B65" s="61">
        <v>66.440000000000282</v>
      </c>
      <c r="C65" s="61">
        <v>2871.98</v>
      </c>
      <c r="D65" s="28"/>
      <c r="E65" s="28"/>
    </row>
    <row r="66" spans="1:5" x14ac:dyDescent="0.25">
      <c r="A66" s="21" t="s">
        <v>43</v>
      </c>
      <c r="B66" s="60">
        <v>66.440000000000282</v>
      </c>
      <c r="C66" s="60">
        <v>2886.48</v>
      </c>
      <c r="D66" s="28"/>
      <c r="E66" s="28"/>
    </row>
    <row r="67" spans="1:5" x14ac:dyDescent="0.25">
      <c r="A67" s="22" t="s">
        <v>44</v>
      </c>
      <c r="B67" s="62">
        <v>1611.43</v>
      </c>
      <c r="C67" s="62">
        <v>3160.9</v>
      </c>
      <c r="D67" s="28"/>
      <c r="E67" s="28"/>
    </row>
    <row r="68" spans="1:5" x14ac:dyDescent="0.25">
      <c r="A68" s="22" t="s">
        <v>45</v>
      </c>
      <c r="B68" s="62">
        <v>1544.9899999999998</v>
      </c>
      <c r="C68" s="62">
        <v>274.41999999999996</v>
      </c>
      <c r="D68" s="28"/>
      <c r="E68" s="28"/>
    </row>
    <row r="69" spans="1:5" x14ac:dyDescent="0.25">
      <c r="A69" s="23" t="s">
        <v>46</v>
      </c>
      <c r="B69" s="62">
        <v>0</v>
      </c>
      <c r="C69" s="62">
        <v>-14.5</v>
      </c>
      <c r="D69" s="28"/>
      <c r="E69" s="28"/>
    </row>
    <row r="70" spans="1:5" x14ac:dyDescent="0.25">
      <c r="A70" s="24"/>
      <c r="B70" s="60"/>
      <c r="C70" s="60"/>
      <c r="D70" s="28"/>
      <c r="E70" s="28"/>
    </row>
    <row r="71" spans="1:5" x14ac:dyDescent="0.25">
      <c r="A71" s="20" t="s">
        <v>47</v>
      </c>
      <c r="B71" s="61">
        <v>778.72</v>
      </c>
      <c r="C71" s="61">
        <v>-111.44999999999999</v>
      </c>
      <c r="D71" s="28"/>
      <c r="E71" s="28"/>
    </row>
    <row r="72" spans="1:5" x14ac:dyDescent="0.25">
      <c r="A72" s="22" t="s">
        <v>43</v>
      </c>
      <c r="B72" s="60">
        <v>778.72</v>
      </c>
      <c r="C72" s="60">
        <v>-111.44999999999999</v>
      </c>
      <c r="D72" s="28"/>
      <c r="E72" s="28"/>
    </row>
    <row r="73" spans="1:5" x14ac:dyDescent="0.25">
      <c r="A73" s="25" t="s">
        <v>44</v>
      </c>
      <c r="B73" s="63">
        <v>1040.72</v>
      </c>
      <c r="C73" s="63">
        <v>62</v>
      </c>
      <c r="D73" s="28"/>
      <c r="E73" s="28"/>
    </row>
    <row r="74" spans="1:5" x14ac:dyDescent="0.25">
      <c r="A74" s="25" t="s">
        <v>45</v>
      </c>
      <c r="B74" s="63">
        <v>262</v>
      </c>
      <c r="C74" s="63">
        <v>173.45</v>
      </c>
      <c r="D74" s="28"/>
      <c r="E74" s="28"/>
    </row>
    <row r="75" spans="1:5" x14ac:dyDescent="0.25">
      <c r="A75" s="22"/>
      <c r="B75" s="60"/>
      <c r="C75" s="60"/>
      <c r="D75" s="28"/>
      <c r="E75" s="28"/>
    </row>
    <row r="76" spans="1:5" x14ac:dyDescent="0.25">
      <c r="A76" s="20" t="s">
        <v>77</v>
      </c>
      <c r="B76" s="61">
        <v>1789.7534189</v>
      </c>
      <c r="C76" s="61">
        <v>-1311.0554799100014</v>
      </c>
      <c r="D76" s="28"/>
      <c r="E76" s="28"/>
    </row>
    <row r="77" spans="1:5" x14ac:dyDescent="0.25">
      <c r="A77" s="22" t="s">
        <v>48</v>
      </c>
      <c r="B77" s="60">
        <v>1764.0978365000001</v>
      </c>
      <c r="C77" s="60">
        <v>-1120.6103624700013</v>
      </c>
      <c r="D77" s="28"/>
      <c r="E77" s="28"/>
    </row>
    <row r="78" spans="1:5" x14ac:dyDescent="0.25">
      <c r="A78" s="22" t="s">
        <v>49</v>
      </c>
      <c r="B78" s="60">
        <v>3.6555824000000001</v>
      </c>
      <c r="C78" s="60">
        <v>-237.44511743999999</v>
      </c>
      <c r="D78" s="28"/>
      <c r="E78" s="28"/>
    </row>
    <row r="79" spans="1:5" x14ac:dyDescent="0.25">
      <c r="A79" s="22" t="s">
        <v>50</v>
      </c>
      <c r="B79" s="60">
        <v>22</v>
      </c>
      <c r="C79" s="60">
        <v>47</v>
      </c>
      <c r="D79" s="28"/>
      <c r="E79" s="28"/>
    </row>
    <row r="80" spans="1:5" x14ac:dyDescent="0.25">
      <c r="A80" s="26"/>
      <c r="B80" s="60"/>
      <c r="C80" s="64"/>
      <c r="D80" s="28"/>
      <c r="E80" s="28"/>
    </row>
    <row r="81" spans="1:5" x14ac:dyDescent="0.25">
      <c r="A81" s="20" t="s">
        <v>51</v>
      </c>
      <c r="B81" s="65">
        <v>-170.94366230000006</v>
      </c>
      <c r="C81" s="65">
        <v>26.803953198000087</v>
      </c>
      <c r="D81" s="28"/>
      <c r="E81" s="28"/>
    </row>
    <row r="82" spans="1:5" x14ac:dyDescent="0.25">
      <c r="A82" s="24"/>
      <c r="B82" s="60"/>
      <c r="C82" s="64"/>
      <c r="D82" s="28"/>
      <c r="E82" s="28"/>
    </row>
    <row r="83" spans="1:5" x14ac:dyDescent="0.25">
      <c r="A83" s="27" t="s">
        <v>78</v>
      </c>
      <c r="B83" s="61">
        <v>-1022.9661936839991</v>
      </c>
      <c r="C83" s="61">
        <v>-215.48010460999961</v>
      </c>
      <c r="D83" s="28"/>
      <c r="E83" s="28"/>
    </row>
    <row r="84" spans="1:5" ht="15" customHeight="1" x14ac:dyDescent="0.25">
      <c r="A84" s="137" t="s">
        <v>74</v>
      </c>
      <c r="B84" s="137"/>
      <c r="C84" s="137"/>
      <c r="D84" s="28"/>
      <c r="E84" s="28"/>
    </row>
    <row r="85" spans="1:5" ht="39" customHeight="1" x14ac:dyDescent="0.25">
      <c r="A85" s="138" t="s">
        <v>75</v>
      </c>
      <c r="B85" s="138"/>
      <c r="C85" s="138"/>
      <c r="D85" s="28"/>
      <c r="E85" s="28"/>
    </row>
    <row r="86" spans="1:5" ht="39" customHeight="1" x14ac:dyDescent="0.25">
      <c r="A86" s="138" t="s">
        <v>76</v>
      </c>
      <c r="B86" s="138"/>
      <c r="C86" s="138"/>
      <c r="D86" s="28"/>
      <c r="E86" s="28"/>
    </row>
    <row r="87" spans="1:5" x14ac:dyDescent="0.25">
      <c r="A87" s="28"/>
      <c r="B87" s="28"/>
      <c r="C87" s="28"/>
      <c r="D87" s="28"/>
      <c r="E87" s="28"/>
    </row>
    <row r="88" spans="1:5" x14ac:dyDescent="0.25">
      <c r="A88" s="28"/>
      <c r="B88" s="28"/>
      <c r="C88" s="28"/>
      <c r="D88" s="28"/>
      <c r="E88" s="28"/>
    </row>
    <row r="89" spans="1:5" x14ac:dyDescent="0.25">
      <c r="A89" s="28"/>
      <c r="B89" s="28"/>
      <c r="C89" s="28"/>
      <c r="D89" s="28"/>
      <c r="E89" s="28"/>
    </row>
    <row r="90" spans="1:5" x14ac:dyDescent="0.25">
      <c r="A90" s="28"/>
      <c r="B90" s="28"/>
      <c r="C90" s="28"/>
      <c r="D90" s="28"/>
      <c r="E90" s="28"/>
    </row>
    <row r="91" spans="1:5" x14ac:dyDescent="0.25">
      <c r="A91" s="28"/>
      <c r="B91" s="28"/>
      <c r="C91" s="28"/>
      <c r="D91" s="28"/>
      <c r="E91" s="28"/>
    </row>
    <row r="92" spans="1:5" x14ac:dyDescent="0.25">
      <c r="A92" s="28"/>
      <c r="B92" s="28"/>
      <c r="C92" s="28"/>
      <c r="D92" s="28"/>
      <c r="E92" s="28"/>
    </row>
    <row r="93" spans="1:5" x14ac:dyDescent="0.25">
      <c r="A93" s="28"/>
      <c r="B93" s="28"/>
      <c r="C93" s="28"/>
      <c r="D93" s="28"/>
      <c r="E93" s="28"/>
    </row>
    <row r="94" spans="1:5" x14ac:dyDescent="0.25">
      <c r="A94" s="28"/>
      <c r="B94" s="28"/>
      <c r="C94" s="28"/>
      <c r="D94" s="28"/>
      <c r="E94" s="28"/>
    </row>
  </sheetData>
  <mergeCells count="17">
    <mergeCell ref="A54:E54"/>
    <mergeCell ref="A84:C84"/>
    <mergeCell ref="A85:C85"/>
    <mergeCell ref="A86:C86"/>
    <mergeCell ref="A7:A8"/>
    <mergeCell ref="D6:E7"/>
    <mergeCell ref="A52:E52"/>
    <mergeCell ref="A53:E53"/>
    <mergeCell ref="A55:E55"/>
    <mergeCell ref="A58:C58"/>
    <mergeCell ref="A59:C59"/>
    <mergeCell ref="A60:C60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5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F849-9F5A-412C-866E-FC76E5638335}">
  <sheetPr>
    <pageSetUpPr fitToPage="1"/>
  </sheetPr>
  <dimension ref="A1:E78"/>
  <sheetViews>
    <sheetView workbookViewId="0">
      <selection activeCell="K6" sqref="K5:K6"/>
    </sheetView>
  </sheetViews>
  <sheetFormatPr baseColWidth="10" defaultRowHeight="15" x14ac:dyDescent="0.25"/>
  <cols>
    <col min="1" max="1" width="49.85546875" style="91" customWidth="1"/>
    <col min="2" max="5" width="11.42578125" style="91"/>
  </cols>
  <sheetData>
    <row r="1" spans="1:5" x14ac:dyDescent="0.25">
      <c r="A1" s="147"/>
      <c r="B1" s="147"/>
      <c r="C1" s="147"/>
      <c r="D1" s="147"/>
      <c r="E1" s="147"/>
    </row>
    <row r="2" spans="1:5" ht="15.75" x14ac:dyDescent="0.25">
      <c r="A2" s="66" t="s">
        <v>4</v>
      </c>
      <c r="B2" s="148"/>
      <c r="C2" s="148"/>
      <c r="D2" s="133" t="s">
        <v>58</v>
      </c>
      <c r="E2" s="133"/>
    </row>
    <row r="3" spans="1:5" x14ac:dyDescent="0.25">
      <c r="A3" s="148" t="s">
        <v>59</v>
      </c>
      <c r="B3" s="148"/>
      <c r="C3" s="148"/>
      <c r="D3" s="148"/>
      <c r="E3" s="148"/>
    </row>
    <row r="4" spans="1:5" x14ac:dyDescent="0.25">
      <c r="A4" s="149" t="s">
        <v>60</v>
      </c>
      <c r="B4" s="149"/>
      <c r="C4" s="149"/>
      <c r="D4" s="149"/>
      <c r="E4" s="149"/>
    </row>
    <row r="5" spans="1:5" x14ac:dyDescent="0.25">
      <c r="A5" s="146" t="s">
        <v>3</v>
      </c>
      <c r="B5" s="146"/>
      <c r="C5" s="146"/>
      <c r="D5" s="146"/>
      <c r="E5" s="146"/>
    </row>
    <row r="6" spans="1:5" x14ac:dyDescent="0.25">
      <c r="A6" s="67" t="s">
        <v>4</v>
      </c>
      <c r="B6" s="29" t="s">
        <v>5</v>
      </c>
      <c r="C6" s="29" t="s">
        <v>5</v>
      </c>
      <c r="D6" s="140" t="s">
        <v>6</v>
      </c>
      <c r="E6" s="140"/>
    </row>
    <row r="7" spans="1:5" x14ac:dyDescent="0.25">
      <c r="A7" s="150" t="s">
        <v>7</v>
      </c>
      <c r="B7" s="30">
        <v>2025</v>
      </c>
      <c r="C7" s="30">
        <v>2024</v>
      </c>
      <c r="D7" s="141"/>
      <c r="E7" s="141"/>
    </row>
    <row r="8" spans="1:5" x14ac:dyDescent="0.25">
      <c r="A8" s="150"/>
      <c r="B8" s="31" t="s">
        <v>8</v>
      </c>
      <c r="C8" s="31" t="s">
        <v>8</v>
      </c>
      <c r="D8" s="32" t="s">
        <v>9</v>
      </c>
      <c r="E8" s="32" t="s">
        <v>10</v>
      </c>
    </row>
    <row r="9" spans="1:5" x14ac:dyDescent="0.25">
      <c r="A9" s="68" t="s">
        <v>4</v>
      </c>
      <c r="B9" s="33" t="s">
        <v>11</v>
      </c>
      <c r="C9" s="33" t="s">
        <v>12</v>
      </c>
      <c r="D9" s="34" t="s">
        <v>13</v>
      </c>
      <c r="E9" s="34" t="s">
        <v>14</v>
      </c>
    </row>
    <row r="10" spans="1:5" x14ac:dyDescent="0.25">
      <c r="A10" s="69"/>
      <c r="B10" s="70"/>
      <c r="C10" s="70"/>
      <c r="D10" s="70"/>
      <c r="E10" s="71"/>
    </row>
    <row r="11" spans="1:5" x14ac:dyDescent="0.25">
      <c r="A11" s="72" t="s">
        <v>15</v>
      </c>
      <c r="B11" s="73">
        <v>1995.6279373699999</v>
      </c>
      <c r="C11" s="73">
        <v>1832.4109042800001</v>
      </c>
      <c r="D11" s="73">
        <v>163.21703308999986</v>
      </c>
      <c r="E11" s="74">
        <v>8.9072288703789346E-2</v>
      </c>
    </row>
    <row r="12" spans="1:5" x14ac:dyDescent="0.25">
      <c r="A12" s="69"/>
      <c r="B12" s="75"/>
      <c r="C12" s="75"/>
      <c r="D12" s="75" t="s">
        <v>4</v>
      </c>
      <c r="E12" s="42" t="s">
        <v>4</v>
      </c>
    </row>
    <row r="13" spans="1:5" x14ac:dyDescent="0.25">
      <c r="A13" s="76" t="s">
        <v>61</v>
      </c>
      <c r="B13" s="73">
        <v>1995.6279373699999</v>
      </c>
      <c r="C13" s="73">
        <v>1832.32790428</v>
      </c>
      <c r="D13" s="73">
        <v>163.30003308999994</v>
      </c>
      <c r="E13" s="74">
        <v>8.9121621031126252E-2</v>
      </c>
    </row>
    <row r="14" spans="1:5" x14ac:dyDescent="0.25">
      <c r="A14" s="77" t="s">
        <v>62</v>
      </c>
      <c r="B14" s="75">
        <v>1597.9142773699998</v>
      </c>
      <c r="C14" s="75">
        <v>1489.6024113999999</v>
      </c>
      <c r="D14" s="75">
        <v>108.31186596999987</v>
      </c>
      <c r="E14" s="42">
        <v>7.2711929801592606E-2</v>
      </c>
    </row>
    <row r="15" spans="1:5" x14ac:dyDescent="0.25">
      <c r="A15" s="78" t="s">
        <v>63</v>
      </c>
      <c r="B15" s="75">
        <v>932.95452619999992</v>
      </c>
      <c r="C15" s="75">
        <v>834.75730971999997</v>
      </c>
      <c r="D15" s="75">
        <v>98.197216479999952</v>
      </c>
      <c r="E15" s="42">
        <v>0.11763564731519145</v>
      </c>
    </row>
    <row r="16" spans="1:5" x14ac:dyDescent="0.25">
      <c r="A16" s="78" t="s">
        <v>64</v>
      </c>
      <c r="B16" s="75">
        <v>664.95975116999989</v>
      </c>
      <c r="C16" s="75">
        <v>654.84510167999997</v>
      </c>
      <c r="D16" s="75">
        <v>10.11464948999992</v>
      </c>
      <c r="E16" s="42">
        <v>1.5445865692590302E-2</v>
      </c>
    </row>
    <row r="17" spans="1:5" x14ac:dyDescent="0.25">
      <c r="A17" s="78" t="s">
        <v>65</v>
      </c>
      <c r="B17" s="75">
        <v>57.653480809999998</v>
      </c>
      <c r="C17" s="75">
        <v>38.651816010000005</v>
      </c>
      <c r="D17" s="75">
        <v>19.001664799999993</v>
      </c>
      <c r="E17" s="42">
        <v>0.49161117798666637</v>
      </c>
    </row>
    <row r="18" spans="1:5" x14ac:dyDescent="0.25">
      <c r="A18" s="77" t="s">
        <v>66</v>
      </c>
      <c r="B18" s="75">
        <v>397.71366</v>
      </c>
      <c r="C18" s="75">
        <v>342.72549287999993</v>
      </c>
      <c r="D18" s="75">
        <v>54.988167120000071</v>
      </c>
      <c r="E18" s="42">
        <v>0.16044376115100761</v>
      </c>
    </row>
    <row r="19" spans="1:5" x14ac:dyDescent="0.25">
      <c r="A19" s="79"/>
      <c r="B19" s="75"/>
      <c r="C19" s="75"/>
      <c r="D19" s="73"/>
      <c r="E19" s="42"/>
    </row>
    <row r="20" spans="1:5" x14ac:dyDescent="0.25">
      <c r="A20" s="7" t="s">
        <v>22</v>
      </c>
      <c r="B20" s="75">
        <v>0</v>
      </c>
      <c r="C20" s="75">
        <v>8.3000000000000018E-2</v>
      </c>
      <c r="D20" s="75">
        <v>-8.3000000000000018E-2</v>
      </c>
      <c r="E20" s="42">
        <v>-1</v>
      </c>
    </row>
    <row r="21" spans="1:5" x14ac:dyDescent="0.25">
      <c r="A21" s="79"/>
      <c r="B21" s="75"/>
      <c r="C21" s="75"/>
      <c r="D21" s="73" t="s">
        <v>4</v>
      </c>
      <c r="E21" s="96"/>
    </row>
    <row r="22" spans="1:5" x14ac:dyDescent="0.25">
      <c r="A22" s="7" t="s">
        <v>23</v>
      </c>
      <c r="B22" s="75">
        <v>0</v>
      </c>
      <c r="C22" s="75">
        <v>0</v>
      </c>
      <c r="D22" s="75">
        <v>0</v>
      </c>
      <c r="E22" s="97" t="s">
        <v>24</v>
      </c>
    </row>
    <row r="23" spans="1:5" x14ac:dyDescent="0.25">
      <c r="A23" s="79"/>
      <c r="B23" s="75"/>
      <c r="C23" s="75"/>
      <c r="D23" s="75" t="s">
        <v>4</v>
      </c>
      <c r="E23" s="74" t="s">
        <v>4</v>
      </c>
    </row>
    <row r="24" spans="1:5" x14ac:dyDescent="0.25">
      <c r="A24" s="72" t="s">
        <v>25</v>
      </c>
      <c r="B24" s="73">
        <v>4168.8177392200014</v>
      </c>
      <c r="C24" s="73">
        <v>3455.7192542599983</v>
      </c>
      <c r="D24" s="73">
        <v>713.09848496000313</v>
      </c>
      <c r="E24" s="74">
        <v>0.20635313012795792</v>
      </c>
    </row>
    <row r="25" spans="1:5" x14ac:dyDescent="0.25">
      <c r="A25" s="79"/>
      <c r="B25" s="75"/>
      <c r="C25" s="75"/>
      <c r="D25" s="75" t="s">
        <v>4</v>
      </c>
      <c r="E25" s="74" t="s">
        <v>4</v>
      </c>
    </row>
    <row r="26" spans="1:5" x14ac:dyDescent="0.25">
      <c r="A26" s="76" t="s">
        <v>26</v>
      </c>
      <c r="B26" s="73">
        <v>3335.4252972273052</v>
      </c>
      <c r="C26" s="73">
        <v>2667.4105311400003</v>
      </c>
      <c r="D26" s="73">
        <v>668.01476608730491</v>
      </c>
      <c r="E26" s="74">
        <v>0.25043567845621728</v>
      </c>
    </row>
    <row r="27" spans="1:5" x14ac:dyDescent="0.25">
      <c r="A27" s="77" t="s">
        <v>67</v>
      </c>
      <c r="B27" s="75">
        <v>1069.4587545700001</v>
      </c>
      <c r="C27" s="75">
        <v>999.79258283000013</v>
      </c>
      <c r="D27" s="75">
        <v>69.666171739999982</v>
      </c>
      <c r="E27" s="42">
        <v>6.9680624697978658E-2</v>
      </c>
    </row>
    <row r="28" spans="1:5" x14ac:dyDescent="0.25">
      <c r="A28" s="77" t="s">
        <v>68</v>
      </c>
      <c r="B28" s="75">
        <v>110.91281776</v>
      </c>
      <c r="C28" s="75">
        <v>159.28458032000003</v>
      </c>
      <c r="D28" s="75">
        <v>-48.371762560000036</v>
      </c>
      <c r="E28" s="42">
        <v>-0.30368138876231449</v>
      </c>
    </row>
    <row r="29" spans="1:5" x14ac:dyDescent="0.25">
      <c r="A29" s="77" t="s">
        <v>145</v>
      </c>
      <c r="B29" s="75">
        <v>1091.18121688</v>
      </c>
      <c r="C29" s="75">
        <v>693.42347898000003</v>
      </c>
      <c r="D29" s="75">
        <v>397.75773789999994</v>
      </c>
      <c r="E29" s="42">
        <v>0.57361446498045709</v>
      </c>
    </row>
    <row r="30" spans="1:5" x14ac:dyDescent="0.25">
      <c r="A30" s="98" t="s">
        <v>65</v>
      </c>
      <c r="B30" s="75">
        <v>57.653480809999998</v>
      </c>
      <c r="C30" s="75">
        <v>38.651816010000005</v>
      </c>
      <c r="D30" s="75">
        <v>19.001664799999993</v>
      </c>
      <c r="E30" s="42">
        <v>0.49161117798666637</v>
      </c>
    </row>
    <row r="31" spans="1:5" x14ac:dyDescent="0.25">
      <c r="A31" s="77" t="s">
        <v>28</v>
      </c>
      <c r="B31" s="75">
        <v>954.30745189730533</v>
      </c>
      <c r="C31" s="75">
        <v>791.91776356000003</v>
      </c>
      <c r="D31" s="75">
        <v>162.3896883373053</v>
      </c>
      <c r="E31" s="42">
        <v>0.20505877732467578</v>
      </c>
    </row>
    <row r="32" spans="1:5" x14ac:dyDescent="0.25">
      <c r="A32" s="77" t="s">
        <v>69</v>
      </c>
      <c r="B32" s="75">
        <v>109.56505611999999</v>
      </c>
      <c r="C32" s="75">
        <v>22.992125449999996</v>
      </c>
      <c r="D32" s="75">
        <v>86.572930670000005</v>
      </c>
      <c r="E32" s="42">
        <v>3.7653296063587729</v>
      </c>
    </row>
    <row r="33" spans="1:5" x14ac:dyDescent="0.25">
      <c r="A33" s="79"/>
      <c r="B33" s="75"/>
      <c r="C33" s="75"/>
      <c r="D33" s="75" t="s">
        <v>4</v>
      </c>
      <c r="E33" s="42" t="s">
        <v>4</v>
      </c>
    </row>
    <row r="34" spans="1:5" x14ac:dyDescent="0.25">
      <c r="A34" s="80" t="s">
        <v>70</v>
      </c>
      <c r="B34" s="81">
        <v>-1339.7973598573053</v>
      </c>
      <c r="C34" s="81">
        <v>-835.08262686000035</v>
      </c>
      <c r="D34" s="81">
        <v>-504.71473299730496</v>
      </c>
      <c r="E34" s="82">
        <v>0.60438897513062406</v>
      </c>
    </row>
    <row r="35" spans="1:5" x14ac:dyDescent="0.25">
      <c r="A35" s="83" t="s">
        <v>32</v>
      </c>
      <c r="B35" s="84">
        <v>-1.4468029025282983E-2</v>
      </c>
      <c r="C35" s="84">
        <v>-9.6809500867141868E-3</v>
      </c>
      <c r="D35" s="84">
        <v>-4.7870789385687958E-3</v>
      </c>
      <c r="E35" s="74" t="s">
        <v>4</v>
      </c>
    </row>
    <row r="36" spans="1:5" x14ac:dyDescent="0.25">
      <c r="A36" s="85" t="s">
        <v>35</v>
      </c>
      <c r="B36" s="81">
        <v>-1339.7973598573053</v>
      </c>
      <c r="C36" s="81">
        <v>-834.99962686000026</v>
      </c>
      <c r="D36" s="81">
        <v>-504.79773299730505</v>
      </c>
      <c r="E36" s="82">
        <v>0.6045484533874429</v>
      </c>
    </row>
    <row r="37" spans="1:5" x14ac:dyDescent="0.25">
      <c r="A37" s="83" t="s">
        <v>32</v>
      </c>
      <c r="B37" s="84">
        <v>-1.4468029025282983E-2</v>
      </c>
      <c r="C37" s="84">
        <v>-9.6799878838957423E-3</v>
      </c>
      <c r="D37" s="84">
        <v>-4.7880411413872403E-3</v>
      </c>
      <c r="E37" s="86" t="s">
        <v>4</v>
      </c>
    </row>
    <row r="38" spans="1:5" x14ac:dyDescent="0.25">
      <c r="A38" s="76" t="s">
        <v>31</v>
      </c>
      <c r="B38" s="73">
        <v>833.39244199269615</v>
      </c>
      <c r="C38" s="73">
        <v>788.30872311999792</v>
      </c>
      <c r="D38" s="73">
        <v>45.083718872698228</v>
      </c>
      <c r="E38" s="74">
        <v>5.7190435105505609E-2</v>
      </c>
    </row>
    <row r="39" spans="1:5" x14ac:dyDescent="0.25">
      <c r="A39" s="83" t="s">
        <v>32</v>
      </c>
      <c r="B39" s="84">
        <v>8.9995296314705209E-3</v>
      </c>
      <c r="C39" s="84">
        <v>9.1387093396274304E-3</v>
      </c>
      <c r="D39" s="84">
        <v>-1.3917970815690954E-4</v>
      </c>
      <c r="E39" s="74" t="s">
        <v>4</v>
      </c>
    </row>
    <row r="40" spans="1:5" x14ac:dyDescent="0.25">
      <c r="A40" s="80" t="s">
        <v>71</v>
      </c>
      <c r="B40" s="81">
        <v>-1218.8823499526961</v>
      </c>
      <c r="C40" s="81">
        <v>-831.39058641999816</v>
      </c>
      <c r="D40" s="81">
        <v>-387.49176353269797</v>
      </c>
      <c r="E40" s="82">
        <v>0.4660766790748177</v>
      </c>
    </row>
    <row r="41" spans="1:5" x14ac:dyDescent="0.25">
      <c r="A41" s="83" t="s">
        <v>32</v>
      </c>
      <c r="B41" s="84">
        <v>-1.3162307783170232E-2</v>
      </c>
      <c r="C41" s="84">
        <v>-9.6381489816879853E-3</v>
      </c>
      <c r="D41" s="84">
        <v>-3.5241588014822463E-3</v>
      </c>
      <c r="E41" s="86" t="s">
        <v>4</v>
      </c>
    </row>
    <row r="42" spans="1:5" x14ac:dyDescent="0.25">
      <c r="A42" s="13" t="s">
        <v>52</v>
      </c>
      <c r="B42" s="48">
        <v>-2173.1898018500015</v>
      </c>
      <c r="C42" s="48">
        <v>-1623.3083499799982</v>
      </c>
      <c r="D42" s="48">
        <v>-549.88145187000327</v>
      </c>
      <c r="E42" s="49">
        <v>0.33874122059236539</v>
      </c>
    </row>
    <row r="43" spans="1:5" x14ac:dyDescent="0.25">
      <c r="A43" s="87" t="s">
        <v>32</v>
      </c>
      <c r="B43" s="99">
        <v>-2.3467558656753505E-2</v>
      </c>
      <c r="C43" s="99">
        <v>-1.8818697223523174E-2</v>
      </c>
      <c r="D43" s="99">
        <v>-4.6488614332303307E-3</v>
      </c>
      <c r="E43" s="100"/>
    </row>
    <row r="44" spans="1:5" x14ac:dyDescent="0.25">
      <c r="A44" s="15" t="s">
        <v>37</v>
      </c>
      <c r="B44" s="52">
        <v>92604</v>
      </c>
      <c r="C44" s="52">
        <v>86260.4</v>
      </c>
      <c r="D44" s="88"/>
      <c r="E44" s="89"/>
    </row>
    <row r="45" spans="1:5" x14ac:dyDescent="0.25">
      <c r="A45" s="151" t="s">
        <v>38</v>
      </c>
      <c r="B45" s="151"/>
      <c r="C45" s="151"/>
      <c r="D45" s="151"/>
      <c r="E45" s="151"/>
    </row>
    <row r="46" spans="1:5" ht="38.25" customHeight="1" x14ac:dyDescent="0.25">
      <c r="A46" s="153" t="s">
        <v>79</v>
      </c>
      <c r="B46" s="153" t="s">
        <v>80</v>
      </c>
      <c r="C46" s="153" t="s">
        <v>80</v>
      </c>
      <c r="D46" s="153" t="s">
        <v>80</v>
      </c>
      <c r="E46" s="153" t="s">
        <v>80</v>
      </c>
    </row>
    <row r="47" spans="1:5" x14ac:dyDescent="0.25">
      <c r="A47" s="152" t="s">
        <v>39</v>
      </c>
      <c r="B47" s="152"/>
      <c r="C47" s="152"/>
      <c r="D47" s="152"/>
      <c r="E47" s="152"/>
    </row>
    <row r="48" spans="1:5" x14ac:dyDescent="0.25">
      <c r="A48" s="90"/>
      <c r="B48" s="90"/>
      <c r="C48" s="90"/>
      <c r="D48" s="90"/>
      <c r="E48" s="90"/>
    </row>
    <row r="49" spans="1:5" x14ac:dyDescent="0.25">
      <c r="A49" s="154"/>
      <c r="B49" s="154"/>
      <c r="C49" s="154"/>
      <c r="D49" s="154"/>
      <c r="E49" s="154"/>
    </row>
    <row r="50" spans="1:5" x14ac:dyDescent="0.25">
      <c r="A50" s="143" t="s">
        <v>72</v>
      </c>
      <c r="B50" s="143"/>
      <c r="C50" s="143"/>
      <c r="D50" s="92"/>
      <c r="E50" s="92"/>
    </row>
    <row r="51" spans="1:5" x14ac:dyDescent="0.25">
      <c r="A51" s="144" t="s">
        <v>3</v>
      </c>
      <c r="B51" s="144"/>
      <c r="C51" s="144"/>
      <c r="D51" s="92"/>
      <c r="E51" s="92"/>
    </row>
    <row r="52" spans="1:5" x14ac:dyDescent="0.25">
      <c r="A52" s="145" t="s">
        <v>8</v>
      </c>
      <c r="B52" s="145"/>
      <c r="C52" s="145"/>
      <c r="D52" s="92"/>
      <c r="E52" s="92"/>
    </row>
    <row r="53" spans="1:5" x14ac:dyDescent="0.25">
      <c r="A53" s="17"/>
      <c r="B53" s="101">
        <v>2025</v>
      </c>
      <c r="C53" s="101">
        <v>2024</v>
      </c>
      <c r="D53" s="92"/>
      <c r="E53" s="92"/>
    </row>
    <row r="54" spans="1:5" x14ac:dyDescent="0.25">
      <c r="A54" s="13" t="s">
        <v>41</v>
      </c>
      <c r="B54" s="57">
        <v>2173.1898018500015</v>
      </c>
      <c r="C54" s="57">
        <v>1623.3083499799991</v>
      </c>
      <c r="D54" s="92"/>
      <c r="E54" s="93"/>
    </row>
    <row r="55" spans="1:5" x14ac:dyDescent="0.25">
      <c r="A55" s="18" t="s">
        <v>32</v>
      </c>
      <c r="B55" s="59">
        <v>2.3467558656753505E-2</v>
      </c>
      <c r="C55" s="59">
        <v>1.8818697223523185E-2</v>
      </c>
      <c r="D55" s="92"/>
      <c r="E55" s="92"/>
    </row>
    <row r="56" spans="1:5" x14ac:dyDescent="0.25">
      <c r="A56" s="102"/>
      <c r="B56" s="103"/>
      <c r="C56" s="103"/>
      <c r="D56" s="92"/>
      <c r="E56" s="92"/>
    </row>
    <row r="57" spans="1:5" x14ac:dyDescent="0.25">
      <c r="A57" s="20" t="s">
        <v>42</v>
      </c>
      <c r="B57" s="61">
        <v>66.440000000000282</v>
      </c>
      <c r="C57" s="61">
        <v>2871.98</v>
      </c>
      <c r="D57" s="92"/>
      <c r="E57" s="92"/>
    </row>
    <row r="58" spans="1:5" x14ac:dyDescent="0.25">
      <c r="A58" s="21" t="s">
        <v>43</v>
      </c>
      <c r="B58" s="60">
        <v>66.440000000000282</v>
      </c>
      <c r="C58" s="60">
        <v>2886.48</v>
      </c>
      <c r="D58" s="92"/>
      <c r="E58" s="92"/>
    </row>
    <row r="59" spans="1:5" x14ac:dyDescent="0.25">
      <c r="A59" s="22" t="s">
        <v>44</v>
      </c>
      <c r="B59" s="62">
        <v>1611.43</v>
      </c>
      <c r="C59" s="62">
        <v>3160.9</v>
      </c>
      <c r="D59" s="92"/>
      <c r="E59" s="92"/>
    </row>
    <row r="60" spans="1:5" x14ac:dyDescent="0.25">
      <c r="A60" s="22" t="s">
        <v>45</v>
      </c>
      <c r="B60" s="62">
        <v>1544.9899999999998</v>
      </c>
      <c r="C60" s="62">
        <v>274.41999999999996</v>
      </c>
      <c r="D60" s="92"/>
      <c r="E60" s="92"/>
    </row>
    <row r="61" spans="1:5" x14ac:dyDescent="0.25">
      <c r="A61" s="23" t="s">
        <v>46</v>
      </c>
      <c r="B61" s="62">
        <v>0</v>
      </c>
      <c r="C61" s="62">
        <v>-14.5</v>
      </c>
      <c r="D61" s="92"/>
      <c r="E61" s="92"/>
    </row>
    <row r="62" spans="1:5" x14ac:dyDescent="0.25">
      <c r="A62" s="24"/>
      <c r="B62" s="60"/>
      <c r="C62" s="60"/>
      <c r="D62" s="92"/>
      <c r="E62" s="92"/>
    </row>
    <row r="63" spans="1:5" x14ac:dyDescent="0.25">
      <c r="A63" s="20" t="s">
        <v>47</v>
      </c>
      <c r="B63" s="20">
        <v>778.72</v>
      </c>
      <c r="C63" s="20">
        <v>-111.44999999999999</v>
      </c>
      <c r="D63" s="92"/>
      <c r="E63" s="92"/>
    </row>
    <row r="64" spans="1:5" x14ac:dyDescent="0.25">
      <c r="A64" s="21" t="s">
        <v>43</v>
      </c>
      <c r="B64" s="60">
        <v>778.72</v>
      </c>
      <c r="C64" s="60">
        <v>-111.44999999999999</v>
      </c>
      <c r="D64" s="92"/>
      <c r="E64" s="92"/>
    </row>
    <row r="65" spans="1:5" x14ac:dyDescent="0.25">
      <c r="A65" s="22" t="s">
        <v>44</v>
      </c>
      <c r="B65" s="60">
        <v>1040.72</v>
      </c>
      <c r="C65" s="60">
        <v>62</v>
      </c>
      <c r="D65" s="92"/>
      <c r="E65" s="92"/>
    </row>
    <row r="66" spans="1:5" x14ac:dyDescent="0.25">
      <c r="A66" s="22" t="s">
        <v>45</v>
      </c>
      <c r="B66" s="60">
        <v>262</v>
      </c>
      <c r="C66" s="60">
        <v>173.45</v>
      </c>
      <c r="D66" s="92"/>
      <c r="E66" s="92"/>
    </row>
    <row r="67" spans="1:5" x14ac:dyDescent="0.25">
      <c r="A67" s="22"/>
      <c r="B67" s="60"/>
      <c r="C67" s="60"/>
      <c r="D67" s="92"/>
      <c r="E67" s="92"/>
    </row>
    <row r="68" spans="1:5" x14ac:dyDescent="0.25">
      <c r="A68" s="20" t="s">
        <v>77</v>
      </c>
      <c r="B68" s="61">
        <v>1973.0832071</v>
      </c>
      <c r="C68" s="61">
        <v>-1277.8532035500011</v>
      </c>
      <c r="D68" s="92"/>
      <c r="E68" s="92"/>
    </row>
    <row r="69" spans="1:5" x14ac:dyDescent="0.25">
      <c r="A69" s="22" t="s">
        <v>48</v>
      </c>
      <c r="B69" s="60">
        <v>1947.5832071</v>
      </c>
      <c r="C69" s="60">
        <v>-1083.8532035500011</v>
      </c>
      <c r="D69" s="92"/>
      <c r="E69" s="92"/>
    </row>
    <row r="70" spans="1:5" x14ac:dyDescent="0.25">
      <c r="A70" s="22" t="s">
        <v>73</v>
      </c>
      <c r="B70" s="60">
        <v>3.5</v>
      </c>
      <c r="C70" s="60">
        <v>-241</v>
      </c>
      <c r="D70" s="92"/>
      <c r="E70" s="92"/>
    </row>
    <row r="71" spans="1:5" x14ac:dyDescent="0.25">
      <c r="A71" s="22" t="s">
        <v>50</v>
      </c>
      <c r="B71" s="60">
        <v>22</v>
      </c>
      <c r="C71" s="60">
        <v>47</v>
      </c>
      <c r="D71" s="92"/>
      <c r="E71" s="92"/>
    </row>
    <row r="72" spans="1:5" x14ac:dyDescent="0.25">
      <c r="A72" s="26"/>
      <c r="B72" s="60"/>
      <c r="C72" s="28"/>
      <c r="D72" s="92"/>
      <c r="E72" s="92"/>
    </row>
    <row r="73" spans="1:5" x14ac:dyDescent="0.25">
      <c r="A73" s="20" t="s">
        <v>51</v>
      </c>
      <c r="B73" s="61">
        <v>-1.7979042299999968</v>
      </c>
      <c r="C73" s="61">
        <v>14.658597610000003</v>
      </c>
      <c r="D73" s="92"/>
      <c r="E73" s="92"/>
    </row>
    <row r="74" spans="1:5" x14ac:dyDescent="0.25">
      <c r="A74" s="24"/>
      <c r="B74" s="60"/>
      <c r="C74" s="28"/>
      <c r="D74" s="92"/>
      <c r="E74" s="92"/>
    </row>
    <row r="75" spans="1:5" x14ac:dyDescent="0.25">
      <c r="A75" s="94" t="s">
        <v>78</v>
      </c>
      <c r="B75" s="61">
        <v>-643.25550101999886</v>
      </c>
      <c r="C75" s="61">
        <v>125.97295592</v>
      </c>
      <c r="D75" s="95"/>
      <c r="E75" s="95"/>
    </row>
    <row r="76" spans="1:5" ht="15" customHeight="1" x14ac:dyDescent="0.25">
      <c r="A76" s="137" t="s">
        <v>74</v>
      </c>
      <c r="B76" s="137"/>
      <c r="C76" s="137"/>
      <c r="D76" s="28"/>
      <c r="E76" s="28"/>
    </row>
    <row r="77" spans="1:5" ht="39" customHeight="1" x14ac:dyDescent="0.25">
      <c r="A77" s="138" t="s">
        <v>75</v>
      </c>
      <c r="B77" s="138"/>
      <c r="C77" s="138"/>
      <c r="D77" s="28"/>
      <c r="E77" s="28"/>
    </row>
    <row r="78" spans="1:5" ht="39" customHeight="1" x14ac:dyDescent="0.25">
      <c r="A78" s="138" t="s">
        <v>76</v>
      </c>
      <c r="B78" s="138"/>
      <c r="C78" s="138"/>
      <c r="D78" s="28"/>
      <c r="E78" s="28"/>
    </row>
  </sheetData>
  <mergeCells count="18">
    <mergeCell ref="A51:C51"/>
    <mergeCell ref="A52:C52"/>
    <mergeCell ref="A49:E49"/>
    <mergeCell ref="A76:C76"/>
    <mergeCell ref="A78:C78"/>
    <mergeCell ref="A77:C77"/>
    <mergeCell ref="D6:E7"/>
    <mergeCell ref="A7:A8"/>
    <mergeCell ref="A45:E45"/>
    <mergeCell ref="A47:E47"/>
    <mergeCell ref="A50:C50"/>
    <mergeCell ref="A46:E46"/>
    <mergeCell ref="A5:E5"/>
    <mergeCell ref="A1:E1"/>
    <mergeCell ref="B2:C2"/>
    <mergeCell ref="D2:E2"/>
    <mergeCell ref="A3:E3"/>
    <mergeCell ref="A4:E4"/>
  </mergeCells>
  <hyperlinks>
    <hyperlink ref="A29" location="'Anexo 1'!A1" display="Transfers 1/" xr:uid="{F971CDF6-C4BA-41FC-88AE-3D781A6E11E9}"/>
    <hyperlink ref="A38" location="'Anexo 2'!A1" display="Capital expenditure" xr:uid="{CC0B1683-1F16-4789-AFFD-B824234619FE}"/>
  </hyperlinks>
  <pageMargins left="0.7" right="0.7" top="0.75" bottom="0.75" header="0.3" footer="0.3"/>
  <pageSetup paperSize="5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A758-4421-4D96-ACEC-6A2C0CE4A16D}">
  <dimension ref="A1:C61"/>
  <sheetViews>
    <sheetView workbookViewId="0">
      <selection sqref="A1:B1"/>
    </sheetView>
  </sheetViews>
  <sheetFormatPr baseColWidth="10" defaultRowHeight="15" x14ac:dyDescent="0.25"/>
  <cols>
    <col min="1" max="1" width="63.42578125" customWidth="1"/>
    <col min="2" max="2" width="14.7109375" style="130" customWidth="1"/>
    <col min="3" max="3" width="5" customWidth="1"/>
  </cols>
  <sheetData>
    <row r="1" spans="1:3" x14ac:dyDescent="0.25">
      <c r="A1" s="155" t="s">
        <v>106</v>
      </c>
      <c r="B1" s="155"/>
    </row>
    <row r="2" spans="1:3" x14ac:dyDescent="0.25">
      <c r="A2" s="155" t="s">
        <v>107</v>
      </c>
      <c r="B2" s="155"/>
    </row>
    <row r="3" spans="1:3" ht="15.75" thickBot="1" x14ac:dyDescent="0.3">
      <c r="A3" s="156" t="s">
        <v>3</v>
      </c>
      <c r="B3" s="156"/>
    </row>
    <row r="4" spans="1:3" ht="15.75" thickBot="1" x14ac:dyDescent="0.3">
      <c r="A4" s="119" t="s">
        <v>7</v>
      </c>
      <c r="B4" s="105" t="s">
        <v>85</v>
      </c>
    </row>
    <row r="5" spans="1:3" x14ac:dyDescent="0.25">
      <c r="A5" s="120" t="s">
        <v>108</v>
      </c>
      <c r="B5" s="121">
        <v>1091.1592508799999</v>
      </c>
    </row>
    <row r="6" spans="1:3" x14ac:dyDescent="0.25">
      <c r="A6" s="109" t="s">
        <v>109</v>
      </c>
      <c r="B6" s="122">
        <v>57.653480809999998</v>
      </c>
    </row>
    <row r="7" spans="1:3" x14ac:dyDescent="0.25">
      <c r="A7" s="111" t="s">
        <v>110</v>
      </c>
      <c r="B7" s="123">
        <v>0</v>
      </c>
    </row>
    <row r="8" spans="1:3" x14ac:dyDescent="0.25">
      <c r="A8" s="111" t="s">
        <v>111</v>
      </c>
      <c r="B8" s="123">
        <v>42.940763939999997</v>
      </c>
    </row>
    <row r="9" spans="1:3" x14ac:dyDescent="0.25">
      <c r="A9" s="111" t="s">
        <v>112</v>
      </c>
      <c r="B9" s="123">
        <v>14.712716870000003</v>
      </c>
    </row>
    <row r="10" spans="1:3" x14ac:dyDescent="0.25">
      <c r="A10" s="124" t="s">
        <v>19</v>
      </c>
      <c r="B10" s="125">
        <v>161.28137400000003</v>
      </c>
    </row>
    <row r="11" spans="1:3" x14ac:dyDescent="0.25">
      <c r="A11" s="111" t="s">
        <v>89</v>
      </c>
      <c r="B11" s="123">
        <v>0</v>
      </c>
      <c r="C11" s="126" t="s">
        <v>113</v>
      </c>
    </row>
    <row r="12" spans="1:3" x14ac:dyDescent="0.25">
      <c r="A12" s="111" t="s">
        <v>90</v>
      </c>
      <c r="B12" s="123">
        <v>0.85802400000000001</v>
      </c>
    </row>
    <row r="13" spans="1:3" x14ac:dyDescent="0.25">
      <c r="A13" s="111" t="s">
        <v>91</v>
      </c>
      <c r="B13" s="123">
        <v>1.3496300000000001</v>
      </c>
      <c r="C13" s="126" t="s">
        <v>113</v>
      </c>
    </row>
    <row r="14" spans="1:3" x14ac:dyDescent="0.25">
      <c r="A14" s="111" t="s">
        <v>92</v>
      </c>
      <c r="B14" s="123">
        <v>80.674730000000011</v>
      </c>
    </row>
    <row r="15" spans="1:3" x14ac:dyDescent="0.25">
      <c r="A15" s="111" t="s">
        <v>93</v>
      </c>
      <c r="B15" s="123">
        <v>78.398989999999998</v>
      </c>
      <c r="C15" s="126" t="s">
        <v>113</v>
      </c>
    </row>
    <row r="16" spans="1:3" x14ac:dyDescent="0.25">
      <c r="A16" s="109" t="s">
        <v>94</v>
      </c>
      <c r="B16" s="122">
        <v>3.9097599999999999</v>
      </c>
    </row>
    <row r="17" spans="1:3" x14ac:dyDescent="0.25">
      <c r="A17" s="111" t="s">
        <v>95</v>
      </c>
      <c r="B17" s="123">
        <v>0</v>
      </c>
    </row>
    <row r="18" spans="1:3" x14ac:dyDescent="0.25">
      <c r="A18" s="111" t="s">
        <v>96</v>
      </c>
      <c r="B18" s="123">
        <v>0</v>
      </c>
      <c r="C18" s="126" t="s">
        <v>113</v>
      </c>
    </row>
    <row r="19" spans="1:3" x14ac:dyDescent="0.25">
      <c r="A19" s="111" t="s">
        <v>97</v>
      </c>
      <c r="B19" s="123">
        <v>1.54976</v>
      </c>
    </row>
    <row r="20" spans="1:3" x14ac:dyDescent="0.25">
      <c r="A20" s="111" t="s">
        <v>98</v>
      </c>
      <c r="B20" s="123">
        <v>0</v>
      </c>
    </row>
    <row r="21" spans="1:3" x14ac:dyDescent="0.25">
      <c r="A21" s="111" t="s">
        <v>99</v>
      </c>
      <c r="B21" s="123">
        <v>0</v>
      </c>
    </row>
    <row r="22" spans="1:3" x14ac:dyDescent="0.25">
      <c r="A22" s="111" t="s">
        <v>100</v>
      </c>
      <c r="B22" s="123">
        <v>2.36</v>
      </c>
      <c r="C22" s="126" t="s">
        <v>113</v>
      </c>
    </row>
    <row r="23" spans="1:3" x14ac:dyDescent="0.25">
      <c r="A23" s="111" t="s">
        <v>101</v>
      </c>
      <c r="B23" s="123">
        <v>0</v>
      </c>
    </row>
    <row r="24" spans="1:3" x14ac:dyDescent="0.25">
      <c r="A24" s="109" t="s">
        <v>114</v>
      </c>
      <c r="B24" s="122">
        <v>464.83158824999998</v>
      </c>
    </row>
    <row r="25" spans="1:3" x14ac:dyDescent="0.25">
      <c r="A25" s="111" t="s">
        <v>115</v>
      </c>
      <c r="B25" s="123">
        <v>1.88401</v>
      </c>
    </row>
    <row r="26" spans="1:3" x14ac:dyDescent="0.25">
      <c r="A26" s="111" t="s">
        <v>116</v>
      </c>
      <c r="B26" s="123">
        <v>1.5134757400000001</v>
      </c>
    </row>
    <row r="27" spans="1:3" x14ac:dyDescent="0.25">
      <c r="A27" s="111" t="s">
        <v>117</v>
      </c>
      <c r="B27" s="123">
        <v>28.158722600000001</v>
      </c>
    </row>
    <row r="28" spans="1:3" x14ac:dyDescent="0.25">
      <c r="A28" s="111" t="s">
        <v>118</v>
      </c>
      <c r="B28" s="123">
        <v>2.0208130799999999</v>
      </c>
    </row>
    <row r="29" spans="1:3" x14ac:dyDescent="0.25">
      <c r="A29" s="111" t="s">
        <v>119</v>
      </c>
      <c r="B29" s="123">
        <v>416.40912499999996</v>
      </c>
    </row>
    <row r="30" spans="1:3" x14ac:dyDescent="0.25">
      <c r="A30" s="111" t="s">
        <v>120</v>
      </c>
      <c r="B30" s="123">
        <v>0.6875</v>
      </c>
    </row>
    <row r="31" spans="1:3" x14ac:dyDescent="0.25">
      <c r="A31" s="111" t="s">
        <v>121</v>
      </c>
      <c r="B31" s="123">
        <v>0.46124999999999999</v>
      </c>
    </row>
    <row r="32" spans="1:3" x14ac:dyDescent="0.25">
      <c r="A32" s="111" t="s">
        <v>122</v>
      </c>
      <c r="B32" s="123">
        <v>12.08179352</v>
      </c>
    </row>
    <row r="33" spans="1:3" x14ac:dyDescent="0.25">
      <c r="A33" s="111" t="s">
        <v>123</v>
      </c>
      <c r="B33" s="123">
        <v>1.35E-2</v>
      </c>
    </row>
    <row r="34" spans="1:3" x14ac:dyDescent="0.25">
      <c r="A34" s="111" t="s">
        <v>124</v>
      </c>
      <c r="B34" s="123">
        <v>1.0181453300000001</v>
      </c>
    </row>
    <row r="35" spans="1:3" x14ac:dyDescent="0.25">
      <c r="A35" s="111" t="s">
        <v>125</v>
      </c>
      <c r="B35" s="123">
        <v>5.8820000000000009E-4</v>
      </c>
    </row>
    <row r="36" spans="1:3" x14ac:dyDescent="0.25">
      <c r="A36" s="111" t="s">
        <v>126</v>
      </c>
      <c r="B36" s="123">
        <v>0.11119975</v>
      </c>
    </row>
    <row r="37" spans="1:3" x14ac:dyDescent="0.25">
      <c r="A37" s="111" t="s">
        <v>127</v>
      </c>
      <c r="B37" s="123">
        <v>0.47146502999999995</v>
      </c>
    </row>
    <row r="38" spans="1:3" x14ac:dyDescent="0.25">
      <c r="A38" s="109" t="s">
        <v>102</v>
      </c>
      <c r="B38" s="122">
        <v>213.85119652999998</v>
      </c>
    </row>
    <row r="39" spans="1:3" x14ac:dyDescent="0.25">
      <c r="A39" s="109" t="s">
        <v>103</v>
      </c>
      <c r="B39" s="122">
        <v>189.63185128999999</v>
      </c>
    </row>
    <row r="40" spans="1:3" x14ac:dyDescent="0.25">
      <c r="A40" s="111" t="s">
        <v>128</v>
      </c>
      <c r="B40" s="127">
        <v>3.8110059999999999</v>
      </c>
      <c r="C40" s="126" t="s">
        <v>113</v>
      </c>
    </row>
    <row r="41" spans="1:3" x14ac:dyDescent="0.25">
      <c r="A41" s="111" t="s">
        <v>129</v>
      </c>
      <c r="B41" s="127">
        <v>42.63156</v>
      </c>
      <c r="C41" s="126" t="s">
        <v>113</v>
      </c>
    </row>
    <row r="42" spans="1:3" x14ac:dyDescent="0.25">
      <c r="A42" s="111" t="s">
        <v>130</v>
      </c>
      <c r="B42" s="127">
        <v>0</v>
      </c>
    </row>
    <row r="43" spans="1:3" x14ac:dyDescent="0.25">
      <c r="A43" s="111" t="s">
        <v>131</v>
      </c>
      <c r="B43" s="127">
        <v>0</v>
      </c>
    </row>
    <row r="44" spans="1:3" x14ac:dyDescent="0.25">
      <c r="A44" s="111" t="s">
        <v>132</v>
      </c>
      <c r="B44" s="127">
        <v>0.65958348</v>
      </c>
    </row>
    <row r="45" spans="1:3" x14ac:dyDescent="0.25">
      <c r="A45" s="111" t="s">
        <v>133</v>
      </c>
      <c r="B45" s="127">
        <v>9.0810800500000006</v>
      </c>
    </row>
    <row r="46" spans="1:3" x14ac:dyDescent="0.25">
      <c r="A46" s="111" t="s">
        <v>134</v>
      </c>
      <c r="B46" s="127">
        <v>22.697604589999997</v>
      </c>
    </row>
    <row r="47" spans="1:3" x14ac:dyDescent="0.25">
      <c r="A47" s="111" t="s">
        <v>135</v>
      </c>
      <c r="B47" s="127">
        <v>12.337049050000001</v>
      </c>
    </row>
    <row r="48" spans="1:3" x14ac:dyDescent="0.25">
      <c r="A48" s="111" t="s">
        <v>136</v>
      </c>
      <c r="B48" s="127">
        <v>8.0721643899999993</v>
      </c>
    </row>
    <row r="49" spans="1:3" x14ac:dyDescent="0.25">
      <c r="A49" s="111" t="s">
        <v>137</v>
      </c>
      <c r="B49" s="127">
        <v>0.14362394000000001</v>
      </c>
    </row>
    <row r="50" spans="1:3" x14ac:dyDescent="0.25">
      <c r="A50" s="111" t="s">
        <v>138</v>
      </c>
      <c r="B50" s="127">
        <v>4.46208823</v>
      </c>
    </row>
    <row r="51" spans="1:3" x14ac:dyDescent="0.25">
      <c r="A51" s="111" t="s">
        <v>139</v>
      </c>
      <c r="B51" s="127">
        <v>9.5115250000000007</v>
      </c>
      <c r="C51" s="126" t="s">
        <v>113</v>
      </c>
    </row>
    <row r="52" spans="1:3" x14ac:dyDescent="0.25">
      <c r="A52" s="111" t="s">
        <v>140</v>
      </c>
      <c r="B52" s="127">
        <v>4.6185600000000004</v>
      </c>
      <c r="C52" s="126" t="s">
        <v>113</v>
      </c>
    </row>
    <row r="53" spans="1:3" x14ac:dyDescent="0.25">
      <c r="A53" s="111" t="s">
        <v>141</v>
      </c>
      <c r="B53" s="127">
        <v>6.3891</v>
      </c>
      <c r="C53" s="126" t="s">
        <v>113</v>
      </c>
    </row>
    <row r="54" spans="1:3" x14ac:dyDescent="0.25">
      <c r="A54" s="111" t="s">
        <v>142</v>
      </c>
      <c r="B54" s="127">
        <v>0.871722</v>
      </c>
      <c r="C54" s="126" t="s">
        <v>113</v>
      </c>
    </row>
    <row r="55" spans="1:3" ht="15.75" thickBot="1" x14ac:dyDescent="0.3">
      <c r="A55" s="111" t="s">
        <v>105</v>
      </c>
      <c r="B55" s="127">
        <v>64.345184559999979</v>
      </c>
    </row>
    <row r="56" spans="1:3" x14ac:dyDescent="0.25">
      <c r="A56" s="116" t="s">
        <v>143</v>
      </c>
      <c r="B56" s="128"/>
    </row>
    <row r="57" spans="1:3" x14ac:dyDescent="0.25">
      <c r="A57" s="129" t="s">
        <v>144</v>
      </c>
      <c r="B57" s="129"/>
    </row>
    <row r="58" spans="1:3" x14ac:dyDescent="0.25">
      <c r="A58" s="129"/>
      <c r="B58" s="129"/>
    </row>
    <row r="61" spans="1:3" x14ac:dyDescent="0.25">
      <c r="B61" s="131"/>
    </row>
  </sheetData>
  <mergeCells count="3">
    <mergeCell ref="A1:B1"/>
    <mergeCell ref="A2:B2"/>
    <mergeCell ref="A3:B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3A37-A1F0-45E0-8773-12C59B2D4296}">
  <dimension ref="A1:B29"/>
  <sheetViews>
    <sheetView workbookViewId="0">
      <selection sqref="A1:B1048576"/>
    </sheetView>
  </sheetViews>
  <sheetFormatPr baseColWidth="10" defaultRowHeight="15" x14ac:dyDescent="0.25"/>
  <cols>
    <col min="1" max="1" width="49.28515625" customWidth="1"/>
    <col min="2" max="2" width="16.85546875" customWidth="1"/>
  </cols>
  <sheetData>
    <row r="1" spans="1:2" x14ac:dyDescent="0.25">
      <c r="A1" s="155" t="s">
        <v>83</v>
      </c>
      <c r="B1" s="155"/>
    </row>
    <row r="2" spans="1:2" x14ac:dyDescent="0.25">
      <c r="A2" s="155" t="s">
        <v>84</v>
      </c>
      <c r="B2" s="155"/>
    </row>
    <row r="3" spans="1:2" ht="15.75" thickBot="1" x14ac:dyDescent="0.3">
      <c r="A3" s="157" t="s">
        <v>3</v>
      </c>
      <c r="B3" s="157"/>
    </row>
    <row r="4" spans="1:2" ht="15.75" thickBot="1" x14ac:dyDescent="0.3">
      <c r="A4" s="104" t="s">
        <v>7</v>
      </c>
      <c r="B4" s="105" t="s">
        <v>85</v>
      </c>
    </row>
    <row r="5" spans="1:2" x14ac:dyDescent="0.25">
      <c r="A5" s="106" t="s">
        <v>86</v>
      </c>
      <c r="B5" s="107">
        <v>833.39244199269615</v>
      </c>
    </row>
    <row r="6" spans="1:2" x14ac:dyDescent="0.25">
      <c r="A6" s="108" t="s">
        <v>87</v>
      </c>
      <c r="B6" s="107">
        <v>543.79459058269606</v>
      </c>
    </row>
    <row r="7" spans="1:2" x14ac:dyDescent="0.25">
      <c r="A7" s="108" t="s">
        <v>88</v>
      </c>
      <c r="B7" s="107">
        <v>289.59785141000003</v>
      </c>
    </row>
    <row r="8" spans="1:2" x14ac:dyDescent="0.25">
      <c r="A8" s="109" t="s">
        <v>19</v>
      </c>
      <c r="B8" s="110">
        <v>20.883298999999987</v>
      </c>
    </row>
    <row r="9" spans="1:2" x14ac:dyDescent="0.25">
      <c r="A9" s="111" t="s">
        <v>89</v>
      </c>
      <c r="B9" s="112">
        <v>0</v>
      </c>
    </row>
    <row r="10" spans="1:2" x14ac:dyDescent="0.25">
      <c r="A10" s="111" t="s">
        <v>90</v>
      </c>
      <c r="B10" s="112">
        <v>0</v>
      </c>
    </row>
    <row r="11" spans="1:2" x14ac:dyDescent="0.25">
      <c r="A11" s="111" t="s">
        <v>91</v>
      </c>
      <c r="B11" s="112">
        <v>0</v>
      </c>
    </row>
    <row r="12" spans="1:2" x14ac:dyDescent="0.25">
      <c r="A12" s="111" t="s">
        <v>92</v>
      </c>
      <c r="B12" s="112">
        <v>20.883298999999987</v>
      </c>
    </row>
    <row r="13" spans="1:2" x14ac:dyDescent="0.25">
      <c r="A13" s="111" t="s">
        <v>93</v>
      </c>
      <c r="B13" s="112">
        <v>0</v>
      </c>
    </row>
    <row r="14" spans="1:2" x14ac:dyDescent="0.25">
      <c r="A14" s="109" t="s">
        <v>94</v>
      </c>
      <c r="B14" s="110">
        <v>59.914383000000001</v>
      </c>
    </row>
    <row r="15" spans="1:2" x14ac:dyDescent="0.25">
      <c r="A15" s="111" t="s">
        <v>95</v>
      </c>
      <c r="B15" s="112">
        <v>1.2</v>
      </c>
    </row>
    <row r="16" spans="1:2" x14ac:dyDescent="0.25">
      <c r="A16" s="111" t="s">
        <v>96</v>
      </c>
      <c r="B16" s="112">
        <v>0</v>
      </c>
    </row>
    <row r="17" spans="1:2" x14ac:dyDescent="0.25">
      <c r="A17" s="111" t="s">
        <v>97</v>
      </c>
      <c r="B17" s="112">
        <v>58.714382999999998</v>
      </c>
    </row>
    <row r="18" spans="1:2" x14ac:dyDescent="0.25">
      <c r="A18" s="111" t="s">
        <v>98</v>
      </c>
      <c r="B18" s="112">
        <v>0</v>
      </c>
    </row>
    <row r="19" spans="1:2" x14ac:dyDescent="0.25">
      <c r="A19" s="111" t="s">
        <v>99</v>
      </c>
      <c r="B19" s="112">
        <v>0</v>
      </c>
    </row>
    <row r="20" spans="1:2" x14ac:dyDescent="0.25">
      <c r="A20" s="111" t="s">
        <v>100</v>
      </c>
      <c r="B20" s="112">
        <v>0</v>
      </c>
    </row>
    <row r="21" spans="1:2" x14ac:dyDescent="0.25">
      <c r="A21" s="111" t="s">
        <v>101</v>
      </c>
      <c r="B21" s="112">
        <v>0</v>
      </c>
    </row>
    <row r="22" spans="1:2" x14ac:dyDescent="0.25">
      <c r="A22" s="109" t="s">
        <v>102</v>
      </c>
      <c r="B22" s="110">
        <v>206.61414440999999</v>
      </c>
    </row>
    <row r="23" spans="1:2" x14ac:dyDescent="0.25">
      <c r="A23" s="109" t="s">
        <v>103</v>
      </c>
      <c r="B23" s="110">
        <v>2.1860250000000292</v>
      </c>
    </row>
    <row r="24" spans="1:2" x14ac:dyDescent="0.25">
      <c r="A24" s="113" t="s">
        <v>104</v>
      </c>
      <c r="B24" s="112">
        <v>0.75</v>
      </c>
    </row>
    <row r="25" spans="1:2" ht="15.75" thickBot="1" x14ac:dyDescent="0.3">
      <c r="A25" s="114" t="s">
        <v>105</v>
      </c>
      <c r="B25" s="115">
        <v>1.4360250000000292</v>
      </c>
    </row>
    <row r="26" spans="1:2" x14ac:dyDescent="0.25">
      <c r="A26" s="116" t="str">
        <f>+'[1]Transferencia Corrientes'!A56</f>
        <v>Source: Ministry of Economy and Finance.</v>
      </c>
    </row>
    <row r="27" spans="1:2" x14ac:dyDescent="0.25">
      <c r="B27" s="117"/>
    </row>
    <row r="29" spans="1:2" x14ac:dyDescent="0.25">
      <c r="B29" s="118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SPNF</vt:lpstr>
      <vt:lpstr>GC</vt:lpstr>
      <vt:lpstr>Anexo 1</vt:lpstr>
      <vt:lpstr>Anexo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2025-05-02T15:43:38Z</cp:lastPrinted>
  <dcterms:created xsi:type="dcterms:W3CDTF">2025-05-02T15:11:29Z</dcterms:created>
  <dcterms:modified xsi:type="dcterms:W3CDTF">2025-05-02T16:01:16Z</dcterms:modified>
</cp:coreProperties>
</file>