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 2025\Actualización de la página web\Misiones al Exterior\Febrero\"/>
    </mc:Choice>
  </mc:AlternateContent>
  <bookViews>
    <workbookView xWindow="0" yWindow="0" windowWidth="24000" windowHeight="9600"/>
  </bookViews>
  <sheets>
    <sheet name="Misiones - Enero 2025" sheetId="1" r:id="rId1"/>
    <sheet name="Total por Dirección" sheetId="2" r:id="rId2"/>
  </sheets>
  <definedNames>
    <definedName name="_xlnm._FilterDatabase" localSheetId="0" hidden="1">'Misiones - Enero 2025'!$A$4:$N$6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9" i="1" l="1"/>
  <c r="J19" i="1"/>
  <c r="M18" i="1"/>
  <c r="M17" i="1"/>
  <c r="M16" i="1"/>
  <c r="M15" i="1"/>
  <c r="M14" i="1"/>
  <c r="M13" i="1"/>
  <c r="M5" i="1" l="1"/>
  <c r="J6" i="1" l="1"/>
  <c r="M6" i="1" l="1"/>
  <c r="K6" i="1" l="1"/>
  <c r="B70" i="2" l="1"/>
</calcChain>
</file>

<file path=xl/comments1.xml><?xml version="1.0" encoding="utf-8"?>
<comments xmlns="http://schemas.openxmlformats.org/spreadsheetml/2006/main">
  <authors>
    <author>Kenia Cunanpio</author>
  </authors>
  <commentList>
    <comment ref="B15" authorId="0" shapeId="0">
      <text>
        <r>
          <rPr>
            <b/>
            <sz val="9"/>
            <color indexed="81"/>
            <rFont val="Tahoma"/>
            <family val="2"/>
          </rPr>
          <t>Kenia Cunanpio:</t>
        </r>
        <r>
          <rPr>
            <sz val="9"/>
            <color indexed="81"/>
            <rFont val="Tahoma"/>
            <family val="2"/>
          </rPr>
          <t xml:space="preserve">
</t>
        </r>
      </text>
    </comment>
  </commentList>
</comments>
</file>

<file path=xl/sharedStrings.xml><?xml version="1.0" encoding="utf-8"?>
<sst xmlns="http://schemas.openxmlformats.org/spreadsheetml/2006/main" count="118" uniqueCount="89">
  <si>
    <t>Dirección de Administración y Finanzas</t>
  </si>
  <si>
    <t xml:space="preserve"> Informe de Misiones al Exterior </t>
  </si>
  <si>
    <t>No.</t>
  </si>
  <si>
    <t>FECHA DE INICIO</t>
  </si>
  <si>
    <t>FECHA DE RETORNO</t>
  </si>
  <si>
    <t>NOMBRE DEL COLABORADOR</t>
  </si>
  <si>
    <t xml:space="preserve">CÉDULA </t>
  </si>
  <si>
    <t>CARGO</t>
  </si>
  <si>
    <t>DIRECCIÓN</t>
  </si>
  <si>
    <t>DESTINO DE LA MISIÓN</t>
  </si>
  <si>
    <t>OBJETIVO DE LA MISIÓN</t>
  </si>
  <si>
    <t>PASAJE</t>
  </si>
  <si>
    <t>VIÁTICOS</t>
  </si>
  <si>
    <t>CUOTA DE INSCRIPCIÓN</t>
  </si>
  <si>
    <t>TOTAL</t>
  </si>
  <si>
    <t>MISIÓN OFICIAL</t>
  </si>
  <si>
    <t>Dirección de Estrategia Financiera y Fiscal Internacional</t>
  </si>
  <si>
    <t>Unidad Administrativa de Bienes Revertidos</t>
  </si>
  <si>
    <t xml:space="preserve">Gran Total </t>
  </si>
  <si>
    <t>Informe de viajes  al exterior por Dirección</t>
  </si>
  <si>
    <t>TOTAL  B/.</t>
  </si>
  <si>
    <t>Despacho del Ministro</t>
  </si>
  <si>
    <t>Despacho de la Viceministra de Economía</t>
  </si>
  <si>
    <t>Despacho del Viceministro de Finanzas</t>
  </si>
  <si>
    <t xml:space="preserve">Secretaría General </t>
  </si>
  <si>
    <t>Oficina Institucional de Recursos Humanos</t>
  </si>
  <si>
    <t>Despacho de los Asesores</t>
  </si>
  <si>
    <t xml:space="preserve">Dirección de Administración de Proyectos </t>
  </si>
  <si>
    <t xml:space="preserve">Dirección de Información y Relaciones Públicas </t>
  </si>
  <si>
    <t>Dirección de Políticas Públicas</t>
  </si>
  <si>
    <t>Dirección de Financiamiento Público</t>
  </si>
  <si>
    <t>Comisión  Arancelaria</t>
  </si>
  <si>
    <t>Dirección de Administración de Bienes Aprehendidos</t>
  </si>
  <si>
    <t>Dirección de Presupuesto de la Nación</t>
  </si>
  <si>
    <t xml:space="preserve">Dirección Nacional de Contabilidad </t>
  </si>
  <si>
    <t>Dirección de Bienes Patrimoniales del Estado</t>
  </si>
  <si>
    <t>Unidad Coordinadora para Centroamérica</t>
  </si>
  <si>
    <t>Unidad de Adquisiciones y Contrataciones del Estado</t>
  </si>
  <si>
    <t>Dirección de Planificación y Coordinación Regional</t>
  </si>
  <si>
    <t>Junta de Control de Juegos</t>
  </si>
  <si>
    <t>Dirección de Análisis Económico y Social</t>
  </si>
  <si>
    <t>Dirección de Programación de Inversiones</t>
  </si>
  <si>
    <t>Dirección General de Tesorería</t>
  </si>
  <si>
    <t>Dirección General de Ingresos</t>
  </si>
  <si>
    <t>Dirección de Inversiones, Concesiones y Riesgos del Estado</t>
  </si>
  <si>
    <t>Oficina de Auditoría  Interna</t>
  </si>
  <si>
    <t xml:space="preserve">Contraloría General de la República </t>
  </si>
  <si>
    <t xml:space="preserve">Intendencia de Supervisión y Regulación de Sujetos No Financieros </t>
  </si>
  <si>
    <t>Total en B/.</t>
  </si>
  <si>
    <t>Oficina de Asesoria Legal - Oficina de Arbitraje de Inversiones</t>
  </si>
  <si>
    <t xml:space="preserve">Oficina de Arbitraje de Inversiones </t>
  </si>
  <si>
    <r>
      <rPr>
        <u/>
        <sz val="10"/>
        <color rgb="FF0070C0"/>
        <rFont val="Arial"/>
        <family val="2"/>
      </rPr>
      <t>Ver Informe</t>
    </r>
    <r>
      <rPr>
        <sz val="10"/>
        <rFont val="Arial"/>
        <family val="2"/>
      </rPr>
      <t xml:space="preserve">
</t>
    </r>
  </si>
  <si>
    <t>Período: Del 1 al 31 de enero de 2025</t>
  </si>
  <si>
    <t>Representar a la República de Panamá en el 50° periodo de sesiones del Grupo de Trabajo III de la Comisión de las Naciones Unidas para el Derecho Mercantil Internacional (CNUDMI) sobre las Reformas al Sistema de Solición de controversias entre Inversionistas y Estados (SCIE).</t>
  </si>
  <si>
    <t>Margie Lys Jaime</t>
  </si>
  <si>
    <t xml:space="preserve">Jefa </t>
  </si>
  <si>
    <t>N-19-542</t>
  </si>
  <si>
    <t>Viena, Austria</t>
  </si>
  <si>
    <r>
      <t xml:space="preserve"> </t>
    </r>
    <r>
      <rPr>
        <b/>
        <sz val="10"/>
        <color theme="1"/>
        <rFont val="Arial Black"/>
        <family val="2"/>
      </rPr>
      <t>Febrero</t>
    </r>
  </si>
  <si>
    <t>Período: Del 1 al 28 de febrero de 2025</t>
  </si>
  <si>
    <t>Felipe E. Chapman A.</t>
  </si>
  <si>
    <t>8-291-172</t>
  </si>
  <si>
    <t>Ministro</t>
  </si>
  <si>
    <t>Tela, Honduras</t>
  </si>
  <si>
    <t>Participó en la 38ª Reunión Anual de las Asambleas de Gobernadores del Banco Interamericano de Desarrollo (BID) y de BID Invest, como Jefe de la Delegación/Gobernador Titular en representación de la República de Panamá.</t>
  </si>
  <si>
    <t>Julio Guillermo Marquínez</t>
  </si>
  <si>
    <t>4-710-1683</t>
  </si>
  <si>
    <t xml:space="preserve">Director  </t>
  </si>
  <si>
    <t>Participó como parte de la delegación que acompañó al señor Ministro como Gobernador suplente temporal en representación de la República de Panamá, en la 38ª Reunión Anual de las Asambleas de Gobernadores del Banco Interamericano de Desarrollo (BID) y de BID Invest.</t>
  </si>
  <si>
    <t>Margie Lys, Jaime Ramirez</t>
  </si>
  <si>
    <t xml:space="preserve">Jefa de la Oficina de Arbitraje de Inversiones </t>
  </si>
  <si>
    <t>Oficina de Arbitraje de Inversiones</t>
  </si>
  <si>
    <t>Washington D.C., Estados Unidos</t>
  </si>
  <si>
    <t xml:space="preserve">Participó en representación de la República de Panamá y el Ministerio de Economía y Finanzas, en la reunión de trabajo presencial en el caso Webuild S.P.A., C (Caso CIADI No. ARB/20/10), llevada a cabo del 13 al 15 de febrero de 2025. Adicional atendió la primera parte del 51º período de sesiones del grupo de trabajo III, sobre reformas al Sistema de Solución de Controversias entre inversiones y Estados (SCIE), que tuvo lugar en ciudad de Nueva York, del 17 al 19 de febrero de 2025. </t>
  </si>
  <si>
    <t>Camilo Valdés</t>
  </si>
  <si>
    <t>8-305-574</t>
  </si>
  <si>
    <t xml:space="preserve">Director </t>
  </si>
  <si>
    <t>Bruselas, Bélgica</t>
  </si>
  <si>
    <t xml:space="preserve">Participó en visita de trabajo para tratar temas de interés contenidos en Agenda Bilateral, para aprovechar espacios estratégicos para que el país de Panamá pueda salir de las listas que nos marginan mundialmente. </t>
  </si>
  <si>
    <t>Lilibeth Enseñat</t>
  </si>
  <si>
    <t>8-822-1262</t>
  </si>
  <si>
    <t>Jefa</t>
  </si>
  <si>
    <t xml:space="preserve">Dirección General de Ingresos </t>
  </si>
  <si>
    <t>Aracelys Méndez</t>
  </si>
  <si>
    <t>8-164-383</t>
  </si>
  <si>
    <t>Directora</t>
  </si>
  <si>
    <t>Dirección Nacional de Contabilidad</t>
  </si>
  <si>
    <t>Sao Paulo, Brasil</t>
  </si>
  <si>
    <t xml:space="preserve">Participó en el Symposium in Latin América con el objetivo de fomentar la colaboración entre profesionales académicos y facilitar el intercambio de conocimiento y experiencias sobre la contabilidad aplicada al sector público en los países de América Latina.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</si>
</sst>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B/.&quot;#,##0.00"/>
    <numFmt numFmtId="165" formatCode="#,##0.00\ _€"/>
  </numFmts>
  <fonts count="24" x14ac:knownFonts="1">
    <font>
      <sz val="11"/>
      <color theme="1"/>
      <name val="Calibri"/>
      <family val="2"/>
      <scheme val="minor"/>
    </font>
    <font>
      <b/>
      <sz val="12"/>
      <name val="Arial"/>
      <family val="2"/>
    </font>
    <font>
      <sz val="10"/>
      <name val="Book Antiqua"/>
      <family val="1"/>
    </font>
    <font>
      <b/>
      <sz val="11"/>
      <color indexed="9"/>
      <name val="Arial"/>
      <family val="2"/>
    </font>
    <font>
      <b/>
      <sz val="10"/>
      <color indexed="9"/>
      <name val="Arial"/>
      <family val="2"/>
    </font>
    <font>
      <sz val="9"/>
      <name val="Arial"/>
      <family val="2"/>
    </font>
    <font>
      <sz val="10"/>
      <name val="Arial"/>
      <family val="2"/>
    </font>
    <font>
      <b/>
      <sz val="10"/>
      <color theme="0"/>
      <name val="Arial"/>
      <family val="2"/>
    </font>
    <font>
      <sz val="10"/>
      <color theme="0"/>
      <name val="Arial"/>
      <family val="2"/>
    </font>
    <font>
      <b/>
      <sz val="11"/>
      <name val="Arial"/>
      <family val="2"/>
    </font>
    <font>
      <b/>
      <sz val="12"/>
      <color indexed="9"/>
      <name val="Arial"/>
      <family val="2"/>
    </font>
    <font>
      <sz val="12"/>
      <name val="Arial"/>
      <family val="2"/>
    </font>
    <font>
      <sz val="9"/>
      <name val="Book Antiqua"/>
      <family val="1"/>
    </font>
    <font>
      <sz val="11"/>
      <name val="Arial"/>
      <family val="2"/>
    </font>
    <font>
      <b/>
      <sz val="9"/>
      <color indexed="9"/>
      <name val="Arial"/>
      <family val="2"/>
    </font>
    <font>
      <sz val="11"/>
      <color theme="0"/>
      <name val="Calibri"/>
      <family val="2"/>
      <scheme val="minor"/>
    </font>
    <font>
      <u/>
      <sz val="10"/>
      <color rgb="FF0070C0"/>
      <name val="Arial"/>
      <family val="2"/>
    </font>
    <font>
      <b/>
      <sz val="10"/>
      <color theme="1"/>
      <name val="Book Antiqua"/>
      <family val="1"/>
    </font>
    <font>
      <b/>
      <sz val="10"/>
      <color theme="1"/>
      <name val="Arial Black"/>
      <family val="2"/>
    </font>
    <font>
      <sz val="11"/>
      <name val="Calibri"/>
      <family val="2"/>
      <scheme val="minor"/>
    </font>
    <font>
      <u/>
      <sz val="11"/>
      <color theme="10"/>
      <name val="Calibri"/>
      <family val="2"/>
      <scheme val="minor"/>
    </font>
    <font>
      <u/>
      <sz val="10"/>
      <color theme="10"/>
      <name val="Calibri"/>
      <family val="2"/>
      <scheme val="minor"/>
    </font>
    <font>
      <b/>
      <sz val="9"/>
      <color indexed="81"/>
      <name val="Tahoma"/>
      <family val="2"/>
    </font>
    <font>
      <sz val="9"/>
      <color indexed="81"/>
      <name val="Tahoma"/>
      <family val="2"/>
    </font>
  </fonts>
  <fills count="5">
    <fill>
      <patternFill patternType="none"/>
    </fill>
    <fill>
      <patternFill patternType="gray125"/>
    </fill>
    <fill>
      <patternFill patternType="solid">
        <fgColor indexed="12"/>
        <bgColor indexed="64"/>
      </patternFill>
    </fill>
    <fill>
      <patternFill patternType="solid">
        <fgColor rgb="FF3333FF"/>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0" fillId="0" borderId="0" applyNumberFormat="0" applyFill="0" applyBorder="0" applyAlignment="0" applyProtection="0"/>
  </cellStyleXfs>
  <cellXfs count="60">
    <xf numFmtId="0" fontId="0" fillId="0" borderId="0" xfId="0"/>
    <xf numFmtId="15" fontId="3" fillId="2" borderId="1" xfId="0" applyNumberFormat="1" applyFont="1" applyFill="1" applyBorder="1" applyAlignment="1">
      <alignment horizontal="center" vertical="center" wrapText="1"/>
    </xf>
    <xf numFmtId="15"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4" fontId="6" fillId="0" borderId="0" xfId="0" applyNumberFormat="1" applyFont="1" applyFill="1" applyBorder="1" applyAlignment="1">
      <alignment horizontal="center" vertical="center" wrapText="1"/>
    </xf>
    <xf numFmtId="4" fontId="2" fillId="0" borderId="0" xfId="0" applyNumberFormat="1" applyFont="1"/>
    <xf numFmtId="0" fontId="2" fillId="0" borderId="0" xfId="0" applyFont="1"/>
    <xf numFmtId="164" fontId="2" fillId="0" borderId="0" xfId="0" applyNumberFormat="1" applyFont="1"/>
    <xf numFmtId="0" fontId="1" fillId="0" borderId="0" xfId="0" applyFont="1" applyAlignment="1">
      <alignment horizontal="center"/>
    </xf>
    <xf numFmtId="0" fontId="10" fillId="2" borderId="2" xfId="0" applyFont="1" applyFill="1" applyBorder="1" applyAlignment="1">
      <alignment horizontal="center"/>
    </xf>
    <xf numFmtId="4" fontId="10" fillId="2" borderId="3" xfId="0" applyNumberFormat="1" applyFont="1" applyFill="1" applyBorder="1" applyAlignment="1">
      <alignment horizontal="right"/>
    </xf>
    <xf numFmtId="0" fontId="11" fillId="0" borderId="4" xfId="0" applyFont="1" applyFill="1" applyBorder="1" applyAlignment="1">
      <alignment horizontal="left" vertical="center" wrapText="1"/>
    </xf>
    <xf numFmtId="165" fontId="11" fillId="0" borderId="5" xfId="0" applyNumberFormat="1" applyFont="1" applyFill="1" applyBorder="1" applyAlignment="1">
      <alignment horizontal="right"/>
    </xf>
    <xf numFmtId="0" fontId="11" fillId="0" borderId="4" xfId="0" applyFont="1" applyFill="1" applyBorder="1" applyAlignment="1">
      <alignment horizontal="left"/>
    </xf>
    <xf numFmtId="0" fontId="11" fillId="0" borderId="4" xfId="0" applyFont="1" applyFill="1" applyBorder="1"/>
    <xf numFmtId="0" fontId="11" fillId="0" borderId="4" xfId="0" applyFont="1" applyFill="1" applyBorder="1" applyAlignment="1">
      <alignment vertical="center" wrapText="1"/>
    </xf>
    <xf numFmtId="165" fontId="11" fillId="0" borderId="5" xfId="0" applyNumberFormat="1" applyFont="1" applyFill="1" applyBorder="1" applyAlignment="1"/>
    <xf numFmtId="0" fontId="11" fillId="0" borderId="4" xfId="0" applyFont="1" applyFill="1" applyBorder="1" applyAlignment="1"/>
    <xf numFmtId="0" fontId="11" fillId="0" borderId="4" xfId="0" applyFont="1" applyFill="1" applyBorder="1" applyAlignment="1">
      <alignment wrapText="1"/>
    </xf>
    <xf numFmtId="0" fontId="10" fillId="2" borderId="6" xfId="0" applyFont="1" applyFill="1" applyBorder="1" applyAlignment="1">
      <alignment horizontal="left"/>
    </xf>
    <xf numFmtId="165" fontId="10" fillId="2" borderId="7" xfId="0" applyNumberFormat="1" applyFont="1" applyFill="1" applyBorder="1" applyAlignment="1">
      <alignment horizontal="right"/>
    </xf>
    <xf numFmtId="0" fontId="12" fillId="0" borderId="0" xfId="0" applyFont="1"/>
    <xf numFmtId="15"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 fontId="14" fillId="2" borderId="1" xfId="0" applyNumberFormat="1" applyFont="1" applyFill="1" applyBorder="1" applyAlignment="1">
      <alignment horizontal="center" vertical="center" wrapText="1"/>
    </xf>
    <xf numFmtId="0" fontId="13"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4" fontId="6"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11" fillId="0" borderId="9" xfId="0" applyFont="1" applyFill="1" applyBorder="1" applyAlignment="1">
      <alignment wrapText="1"/>
    </xf>
    <xf numFmtId="165" fontId="11" fillId="0" borderId="10" xfId="0" applyNumberFormat="1" applyFont="1" applyFill="1" applyBorder="1" applyAlignment="1">
      <alignment horizontal="right"/>
    </xf>
    <xf numFmtId="0" fontId="2" fillId="0" borderId="0" xfId="0" applyFont="1" applyAlignment="1">
      <alignment wrapText="1"/>
    </xf>
    <xf numFmtId="0" fontId="0" fillId="0" borderId="0" xfId="0" applyAlignment="1">
      <alignment vertical="center"/>
    </xf>
    <xf numFmtId="4" fontId="15" fillId="3" borderId="1" xfId="0" applyNumberFormat="1" applyFont="1" applyFill="1" applyBorder="1" applyAlignment="1">
      <alignment horizontal="center" vertical="center" wrapText="1"/>
    </xf>
    <xf numFmtId="0" fontId="0" fillId="0" borderId="0" xfId="0" applyAlignment="1">
      <alignment wrapText="1"/>
    </xf>
    <xf numFmtId="0" fontId="17" fillId="0" borderId="0" xfId="0" applyFont="1"/>
    <xf numFmtId="4" fontId="4" fillId="2" borderId="11" xfId="0" applyNumberFormat="1" applyFont="1" applyFill="1" applyBorder="1" applyAlignment="1">
      <alignment horizontal="center" vertical="center" wrapText="1"/>
    </xf>
    <xf numFmtId="0" fontId="0" fillId="0" borderId="0" xfId="0" applyBorder="1"/>
    <xf numFmtId="0" fontId="6" fillId="4" borderId="1" xfId="0" applyFont="1" applyFill="1" applyBorder="1" applyAlignment="1">
      <alignment vertical="center" wrapText="1"/>
    </xf>
    <xf numFmtId="0" fontId="0" fillId="4" borderId="0" xfId="0" applyFont="1" applyFill="1" applyBorder="1"/>
    <xf numFmtId="15" fontId="6" fillId="4"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19" fillId="0" borderId="0" xfId="0" applyFont="1" applyBorder="1" applyAlignment="1"/>
    <xf numFmtId="4" fontId="21" fillId="0" borderId="1" xfId="1" applyNumberFormat="1" applyFont="1" applyFill="1" applyBorder="1" applyAlignment="1">
      <alignment horizontal="center" vertical="center" wrapText="1"/>
    </xf>
    <xf numFmtId="0" fontId="19" fillId="0" borderId="0" xfId="0" applyFont="1" applyBorder="1"/>
    <xf numFmtId="0" fontId="6" fillId="0" borderId="1" xfId="0" applyFont="1" applyFill="1" applyBorder="1" applyAlignment="1">
      <alignment horizontal="left" vertical="center" wrapText="1"/>
    </xf>
    <xf numFmtId="0" fontId="19" fillId="0" borderId="0" xfId="0" applyFont="1"/>
    <xf numFmtId="4" fontId="8" fillId="3" borderId="1" xfId="0" applyNumberFormat="1" applyFont="1" applyFill="1" applyBorder="1" applyAlignment="1">
      <alignment horizontal="center" vertical="center" wrapText="1"/>
    </xf>
    <xf numFmtId="0" fontId="1" fillId="0" borderId="0" xfId="0" applyFont="1" applyBorder="1" applyAlignment="1">
      <alignment horizontal="center" wrapText="1"/>
    </xf>
    <xf numFmtId="0" fontId="1" fillId="0" borderId="8" xfId="0" applyFont="1" applyBorder="1" applyAlignment="1">
      <alignment horizontal="center"/>
    </xf>
    <xf numFmtId="0" fontId="7" fillId="3" borderId="1" xfId="0" applyFont="1" applyFill="1" applyBorder="1" applyAlignment="1">
      <alignment horizontal="left"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xf>
    <xf numFmtId="0" fontId="9" fillId="0" borderId="0" xfId="0" applyFont="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95249</xdr:colOff>
      <xdr:row>0</xdr:row>
      <xdr:rowOff>171451</xdr:rowOff>
    </xdr:from>
    <xdr:to>
      <xdr:col>3</xdr:col>
      <xdr:colOff>238125</xdr:colOff>
      <xdr:row>2</xdr:row>
      <xdr:rowOff>152401</xdr:rowOff>
    </xdr:to>
    <xdr:pic>
      <xdr:nvPicPr>
        <xdr:cNvPr id="4" name="Imagen 3"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95249" y="171451"/>
          <a:ext cx="2152651" cy="666750"/>
        </a:xfrm>
        <a:prstGeom prst="rect">
          <a:avLst/>
        </a:prstGeom>
        <a:noFill/>
        <a:ln>
          <a:noFill/>
        </a:ln>
      </xdr:spPr>
    </xdr:pic>
    <xdr:clientData/>
  </xdr:twoCellAnchor>
  <xdr:twoCellAnchor editAs="oneCell">
    <xdr:from>
      <xdr:col>0</xdr:col>
      <xdr:colOff>38100</xdr:colOff>
      <xdr:row>8</xdr:row>
      <xdr:rowOff>190500</xdr:rowOff>
    </xdr:from>
    <xdr:to>
      <xdr:col>2</xdr:col>
      <xdr:colOff>790576</xdr:colOff>
      <xdr:row>10</xdr:row>
      <xdr:rowOff>114300</xdr:rowOff>
    </xdr:to>
    <xdr:pic>
      <xdr:nvPicPr>
        <xdr:cNvPr id="3" name="Imagen 2"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8100" y="3200400"/>
          <a:ext cx="1952626" cy="5905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114301</xdr:colOff>
      <xdr:row>0</xdr:row>
      <xdr:rowOff>0</xdr:rowOff>
    </xdr:from>
    <xdr:to>
      <xdr:col>0</xdr:col>
      <xdr:colOff>1352551</xdr:colOff>
      <xdr:row>3</xdr:row>
      <xdr:rowOff>85725</xdr:rowOff>
    </xdr:to>
    <xdr:pic>
      <xdr:nvPicPr>
        <xdr:cNvPr id="3" name="Imagen 2"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14301" y="0"/>
          <a:ext cx="1238250" cy="657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9"/>
  <sheetViews>
    <sheetView tabSelected="1" workbookViewId="0">
      <selection activeCell="I16" sqref="I16"/>
    </sheetView>
  </sheetViews>
  <sheetFormatPr baseColWidth="10" defaultRowHeight="15" x14ac:dyDescent="0.25"/>
  <cols>
    <col min="1" max="1" width="5.85546875" style="11" customWidth="1"/>
    <col min="2" max="3" width="12.140625" style="11" customWidth="1"/>
    <col min="4" max="4" width="23.140625" style="11" customWidth="1"/>
    <col min="5" max="5" width="14.28515625" style="11" customWidth="1"/>
    <col min="6" max="6" width="21.42578125" style="11" customWidth="1"/>
    <col min="7" max="7" width="29" style="36" customWidth="1"/>
    <col min="8" max="8" width="26.7109375" style="11" customWidth="1"/>
    <col min="9" max="9" width="67" style="12" customWidth="1"/>
    <col min="10" max="10" width="10.85546875" style="10" customWidth="1"/>
    <col min="11" max="11" width="10" style="10" customWidth="1"/>
    <col min="12" max="12" width="12.28515625" style="10" customWidth="1"/>
    <col min="13" max="13" width="11.5703125" style="10" customWidth="1"/>
    <col min="14" max="14" width="10.7109375" style="10" customWidth="1"/>
  </cols>
  <sheetData>
    <row r="1" spans="1:15" ht="27" customHeight="1" x14ac:dyDescent="0.25">
      <c r="A1" s="57" t="s">
        <v>0</v>
      </c>
      <c r="B1" s="57"/>
      <c r="C1" s="57"/>
      <c r="D1" s="57"/>
      <c r="E1" s="57"/>
      <c r="F1" s="57"/>
      <c r="G1" s="57"/>
      <c r="H1" s="57"/>
      <c r="I1" s="57"/>
      <c r="J1" s="57"/>
      <c r="K1" s="57"/>
      <c r="L1" s="57"/>
      <c r="M1" s="57"/>
      <c r="N1" s="57"/>
    </row>
    <row r="2" spans="1:15" ht="27" customHeight="1" x14ac:dyDescent="0.25">
      <c r="A2" s="57" t="s">
        <v>1</v>
      </c>
      <c r="B2" s="57"/>
      <c r="C2" s="57"/>
      <c r="D2" s="57"/>
      <c r="E2" s="57"/>
      <c r="F2" s="57"/>
      <c r="G2" s="57"/>
      <c r="H2" s="57"/>
      <c r="I2" s="57"/>
      <c r="J2" s="57"/>
      <c r="K2" s="57"/>
      <c r="L2" s="57"/>
      <c r="M2" s="57"/>
      <c r="N2" s="57"/>
    </row>
    <row r="3" spans="1:15" s="37" customFormat="1" ht="25.5" customHeight="1" x14ac:dyDescent="0.25">
      <c r="A3" s="58" t="s">
        <v>52</v>
      </c>
      <c r="B3" s="58"/>
      <c r="C3" s="58"/>
      <c r="D3" s="58"/>
      <c r="E3" s="58"/>
      <c r="F3" s="58"/>
      <c r="G3" s="58"/>
      <c r="H3" s="58"/>
      <c r="I3" s="58"/>
      <c r="J3" s="58"/>
      <c r="K3" s="58"/>
      <c r="L3" s="58"/>
      <c r="M3" s="58"/>
      <c r="N3" s="58"/>
    </row>
    <row r="4" spans="1:15" ht="34.5" customHeight="1" x14ac:dyDescent="0.25">
      <c r="A4" s="1" t="s">
        <v>2</v>
      </c>
      <c r="B4" s="2" t="s">
        <v>3</v>
      </c>
      <c r="C4" s="2" t="s">
        <v>4</v>
      </c>
      <c r="D4" s="3" t="s">
        <v>5</v>
      </c>
      <c r="E4" s="3" t="s">
        <v>6</v>
      </c>
      <c r="F4" s="3" t="s">
        <v>7</v>
      </c>
      <c r="G4" s="3" t="s">
        <v>8</v>
      </c>
      <c r="H4" s="3" t="s">
        <v>9</v>
      </c>
      <c r="I4" s="4" t="s">
        <v>10</v>
      </c>
      <c r="J4" s="5" t="s">
        <v>11</v>
      </c>
      <c r="K4" s="5" t="s">
        <v>12</v>
      </c>
      <c r="L4" s="29" t="s">
        <v>13</v>
      </c>
      <c r="M4" s="5" t="s">
        <v>14</v>
      </c>
      <c r="N4" s="5" t="s">
        <v>15</v>
      </c>
    </row>
    <row r="5" spans="1:15" ht="60.75" customHeight="1" x14ac:dyDescent="0.25">
      <c r="A5" s="30">
        <v>1</v>
      </c>
      <c r="B5" s="27">
        <v>45309</v>
      </c>
      <c r="C5" s="27">
        <v>45316</v>
      </c>
      <c r="D5" s="28" t="s">
        <v>54</v>
      </c>
      <c r="E5" s="28" t="s">
        <v>56</v>
      </c>
      <c r="F5" s="28" t="s">
        <v>55</v>
      </c>
      <c r="G5" s="28" t="s">
        <v>50</v>
      </c>
      <c r="H5" s="31" t="s">
        <v>57</v>
      </c>
      <c r="I5" s="39" t="s">
        <v>53</v>
      </c>
      <c r="J5" s="32">
        <v>1405</v>
      </c>
      <c r="K5" s="32">
        <v>1750</v>
      </c>
      <c r="L5" s="33">
        <v>0</v>
      </c>
      <c r="M5" s="32">
        <f t="shared" ref="M5" si="0">SUM(J5:L5)</f>
        <v>3155</v>
      </c>
      <c r="N5" s="32" t="s">
        <v>51</v>
      </c>
    </row>
    <row r="6" spans="1:15" ht="27" customHeight="1" x14ac:dyDescent="0.25">
      <c r="A6" s="56" t="s">
        <v>18</v>
      </c>
      <c r="B6" s="56"/>
      <c r="C6" s="56"/>
      <c r="D6" s="56"/>
      <c r="E6" s="56"/>
      <c r="F6" s="56"/>
      <c r="G6" s="56"/>
      <c r="H6" s="56"/>
      <c r="I6" s="56"/>
      <c r="J6" s="38">
        <f>SUM(J5:J5)</f>
        <v>1405</v>
      </c>
      <c r="K6" s="6">
        <f>SUM(K5:K5)</f>
        <v>1750</v>
      </c>
      <c r="L6" s="6">
        <v>0</v>
      </c>
      <c r="M6" s="6">
        <f>SUM(M5:M5)</f>
        <v>3155</v>
      </c>
      <c r="N6" s="6"/>
    </row>
    <row r="7" spans="1:15" x14ac:dyDescent="0.25">
      <c r="A7" s="7"/>
      <c r="B7" s="7"/>
      <c r="C7" s="7"/>
      <c r="D7" s="7"/>
      <c r="E7" s="7"/>
      <c r="F7" s="7"/>
      <c r="G7" s="8"/>
      <c r="H7" s="8"/>
      <c r="I7" s="8"/>
      <c r="J7" s="9"/>
    </row>
    <row r="8" spans="1:15" ht="24" customHeight="1" x14ac:dyDescent="0.3">
      <c r="A8" s="40" t="s">
        <v>58</v>
      </c>
    </row>
    <row r="9" spans="1:15" ht="26.25" customHeight="1" x14ac:dyDescent="0.25">
      <c r="A9" s="57" t="s">
        <v>0</v>
      </c>
      <c r="B9" s="57"/>
      <c r="C9" s="57"/>
      <c r="D9" s="57"/>
      <c r="E9" s="57"/>
      <c r="F9" s="57"/>
      <c r="G9" s="57"/>
      <c r="H9" s="57"/>
      <c r="I9" s="57"/>
      <c r="J9" s="57"/>
      <c r="K9" s="57"/>
      <c r="L9" s="57"/>
      <c r="M9" s="57"/>
      <c r="N9" s="57"/>
    </row>
    <row r="10" spans="1:15" ht="26.25" customHeight="1" x14ac:dyDescent="0.25">
      <c r="A10" s="54" t="s">
        <v>1</v>
      </c>
      <c r="B10" s="54"/>
      <c r="C10" s="54"/>
      <c r="D10" s="54"/>
      <c r="E10" s="54"/>
      <c r="F10" s="54"/>
      <c r="G10" s="54"/>
      <c r="H10" s="54"/>
      <c r="I10" s="54"/>
      <c r="J10" s="54"/>
      <c r="K10" s="54"/>
      <c r="L10" s="54"/>
      <c r="M10" s="54"/>
      <c r="N10" s="54"/>
    </row>
    <row r="11" spans="1:15" ht="26.25" customHeight="1" x14ac:dyDescent="0.25">
      <c r="A11" s="55" t="s">
        <v>59</v>
      </c>
      <c r="B11" s="55"/>
      <c r="C11" s="55"/>
      <c r="D11" s="55"/>
      <c r="E11" s="55"/>
      <c r="F11" s="55"/>
      <c r="G11" s="55"/>
      <c r="H11" s="55"/>
      <c r="I11" s="55"/>
      <c r="J11" s="55"/>
      <c r="K11" s="55"/>
      <c r="L11" s="55"/>
      <c r="M11" s="55"/>
      <c r="N11" s="55"/>
    </row>
    <row r="12" spans="1:15" ht="30.75" customHeight="1" x14ac:dyDescent="0.25">
      <c r="A12" s="1" t="s">
        <v>2</v>
      </c>
      <c r="B12" s="2" t="s">
        <v>3</v>
      </c>
      <c r="C12" s="2" t="s">
        <v>4</v>
      </c>
      <c r="D12" s="3" t="s">
        <v>5</v>
      </c>
      <c r="E12" s="3" t="s">
        <v>6</v>
      </c>
      <c r="F12" s="3" t="s">
        <v>7</v>
      </c>
      <c r="G12" s="3" t="s">
        <v>8</v>
      </c>
      <c r="H12" s="3" t="s">
        <v>9</v>
      </c>
      <c r="I12" s="4" t="s">
        <v>10</v>
      </c>
      <c r="J12" s="5" t="s">
        <v>11</v>
      </c>
      <c r="K12" s="5" t="s">
        <v>12</v>
      </c>
      <c r="L12" s="29" t="s">
        <v>13</v>
      </c>
      <c r="M12" s="5" t="s">
        <v>14</v>
      </c>
      <c r="N12" s="41" t="s">
        <v>15</v>
      </c>
      <c r="O12" s="42"/>
    </row>
    <row r="13" spans="1:15" ht="55.5" customHeight="1" x14ac:dyDescent="0.25">
      <c r="A13" s="30">
        <v>1</v>
      </c>
      <c r="B13" s="27">
        <v>45697</v>
      </c>
      <c r="C13" s="27">
        <v>45699</v>
      </c>
      <c r="D13" s="28" t="s">
        <v>60</v>
      </c>
      <c r="E13" s="28" t="s">
        <v>61</v>
      </c>
      <c r="F13" s="28" t="s">
        <v>62</v>
      </c>
      <c r="G13" s="28" t="s">
        <v>21</v>
      </c>
      <c r="H13" s="31" t="s">
        <v>63</v>
      </c>
      <c r="I13" s="43" t="s">
        <v>64</v>
      </c>
      <c r="J13" s="32">
        <v>968</v>
      </c>
      <c r="K13" s="32">
        <v>800</v>
      </c>
      <c r="L13" s="33">
        <v>0</v>
      </c>
      <c r="M13" s="32">
        <f t="shared" ref="M13:M18" si="1">SUM(J13:L13)</f>
        <v>1768</v>
      </c>
      <c r="N13" s="32"/>
      <c r="O13" s="44"/>
    </row>
    <row r="14" spans="1:15" ht="63" customHeight="1" x14ac:dyDescent="0.25">
      <c r="A14" s="30">
        <v>2</v>
      </c>
      <c r="B14" s="27">
        <v>45696</v>
      </c>
      <c r="C14" s="27">
        <v>45699</v>
      </c>
      <c r="D14" s="28" t="s">
        <v>65</v>
      </c>
      <c r="E14" s="28" t="s">
        <v>66</v>
      </c>
      <c r="F14" s="28" t="s">
        <v>67</v>
      </c>
      <c r="G14" s="28" t="s">
        <v>30</v>
      </c>
      <c r="H14" s="31" t="s">
        <v>63</v>
      </c>
      <c r="I14" s="43" t="s">
        <v>68</v>
      </c>
      <c r="J14" s="32">
        <v>588.04</v>
      </c>
      <c r="K14" s="32">
        <v>900</v>
      </c>
      <c r="L14" s="33">
        <v>0</v>
      </c>
      <c r="M14" s="32">
        <f t="shared" si="1"/>
        <v>1488.04</v>
      </c>
      <c r="N14" s="32"/>
      <c r="O14" s="44"/>
    </row>
    <row r="15" spans="1:15" ht="96" customHeight="1" x14ac:dyDescent="0.25">
      <c r="A15" s="30">
        <v>3</v>
      </c>
      <c r="B15" s="45">
        <v>45700</v>
      </c>
      <c r="C15" s="45">
        <v>45708</v>
      </c>
      <c r="D15" s="31" t="s">
        <v>69</v>
      </c>
      <c r="E15" s="31" t="s">
        <v>56</v>
      </c>
      <c r="F15" s="31" t="s">
        <v>70</v>
      </c>
      <c r="G15" s="31" t="s">
        <v>71</v>
      </c>
      <c r="H15" s="31" t="s">
        <v>72</v>
      </c>
      <c r="I15" s="43" t="s">
        <v>73</v>
      </c>
      <c r="J15" s="32">
        <v>1286.81</v>
      </c>
      <c r="K15" s="46">
        <v>3200</v>
      </c>
      <c r="L15" s="47">
        <v>0</v>
      </c>
      <c r="M15" s="32">
        <f t="shared" si="1"/>
        <v>4486.8099999999995</v>
      </c>
      <c r="N15" s="46"/>
      <c r="O15" s="48"/>
    </row>
    <row r="16" spans="1:15" ht="55.5" customHeight="1" x14ac:dyDescent="0.25">
      <c r="A16" s="30">
        <v>4</v>
      </c>
      <c r="B16" s="45">
        <v>45704</v>
      </c>
      <c r="C16" s="45">
        <v>45707</v>
      </c>
      <c r="D16" s="31" t="s">
        <v>74</v>
      </c>
      <c r="E16" s="31" t="s">
        <v>75</v>
      </c>
      <c r="F16" s="31" t="s">
        <v>76</v>
      </c>
      <c r="G16" s="31" t="s">
        <v>43</v>
      </c>
      <c r="H16" s="31" t="s">
        <v>77</v>
      </c>
      <c r="I16" s="43" t="s">
        <v>78</v>
      </c>
      <c r="J16" s="32">
        <v>7715.6</v>
      </c>
      <c r="K16" s="32">
        <v>7300</v>
      </c>
      <c r="L16" s="33">
        <v>0</v>
      </c>
      <c r="M16" s="32">
        <f t="shared" si="1"/>
        <v>15015.6</v>
      </c>
      <c r="N16" s="32"/>
      <c r="O16" s="48"/>
    </row>
    <row r="17" spans="1:15" ht="55.5" customHeight="1" x14ac:dyDescent="0.25">
      <c r="A17" s="30">
        <v>5</v>
      </c>
      <c r="B17" s="45">
        <v>45704</v>
      </c>
      <c r="C17" s="45">
        <v>45707</v>
      </c>
      <c r="D17" s="28" t="s">
        <v>79</v>
      </c>
      <c r="E17" s="28" t="s">
        <v>80</v>
      </c>
      <c r="F17" s="28" t="s">
        <v>81</v>
      </c>
      <c r="G17" s="28" t="s">
        <v>82</v>
      </c>
      <c r="H17" s="31" t="s">
        <v>77</v>
      </c>
      <c r="I17" s="43" t="s">
        <v>78</v>
      </c>
      <c r="J17" s="32">
        <v>1995.4</v>
      </c>
      <c r="K17" s="46">
        <v>3000</v>
      </c>
      <c r="L17" s="46">
        <v>0</v>
      </c>
      <c r="M17" s="32">
        <f t="shared" si="1"/>
        <v>4995.3999999999996</v>
      </c>
      <c r="N17" s="49"/>
      <c r="O17" s="50"/>
    </row>
    <row r="18" spans="1:15" ht="62.25" customHeight="1" x14ac:dyDescent="0.25">
      <c r="A18" s="30">
        <v>6</v>
      </c>
      <c r="B18" s="27">
        <v>45712</v>
      </c>
      <c r="C18" s="27">
        <v>45715</v>
      </c>
      <c r="D18" s="28" t="s">
        <v>83</v>
      </c>
      <c r="E18" s="28" t="s">
        <v>84</v>
      </c>
      <c r="F18" s="28" t="s">
        <v>85</v>
      </c>
      <c r="G18" s="31" t="s">
        <v>86</v>
      </c>
      <c r="H18" s="28" t="s">
        <v>87</v>
      </c>
      <c r="I18" s="51" t="s">
        <v>88</v>
      </c>
      <c r="J18" s="32">
        <v>977</v>
      </c>
      <c r="K18" s="46">
        <v>1200</v>
      </c>
      <c r="L18" s="46">
        <v>0</v>
      </c>
      <c r="M18" s="32">
        <f t="shared" si="1"/>
        <v>2177</v>
      </c>
      <c r="N18" s="49"/>
      <c r="O18" s="52"/>
    </row>
    <row r="19" spans="1:15" x14ac:dyDescent="0.25">
      <c r="A19" s="56" t="s">
        <v>18</v>
      </c>
      <c r="B19" s="56"/>
      <c r="C19" s="56"/>
      <c r="D19" s="56"/>
      <c r="E19" s="56"/>
      <c r="F19" s="56"/>
      <c r="G19" s="56"/>
      <c r="H19" s="56"/>
      <c r="I19" s="56"/>
      <c r="J19" s="53">
        <f>J13+J14+J15+J16+J17+J18</f>
        <v>13530.85</v>
      </c>
      <c r="K19" s="6">
        <f>SUM(K13:K18)</f>
        <v>16400</v>
      </c>
      <c r="L19" s="6">
        <v>0</v>
      </c>
      <c r="M19" s="6">
        <v>29930.85</v>
      </c>
      <c r="N19" s="6"/>
    </row>
  </sheetData>
  <mergeCells count="8">
    <mergeCell ref="A10:N10"/>
    <mergeCell ref="A11:N11"/>
    <mergeCell ref="A19:I19"/>
    <mergeCell ref="A6:I6"/>
    <mergeCell ref="A1:N1"/>
    <mergeCell ref="A2:N2"/>
    <mergeCell ref="A3:N3"/>
    <mergeCell ref="A9:N9"/>
  </mergeCells>
  <pageMargins left="0.23622047244094491" right="0.23622047244094491" top="0.31496062992125984" bottom="0.74803149606299213" header="0.31496062992125984" footer="0.31496062992125984"/>
  <pageSetup paperSize="5" scale="65" fitToHeight="0" orientation="landscape" r:id="rId1"/>
  <headerFooter>
    <oddFooter>&amp;LElaborado por: Elsa Martínez Q. 
Verificado por: Wilma Tristán - Jefa del Departamento de Compras y Proveeduría.&amp;R&amp;D</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1"/>
  <sheetViews>
    <sheetView topLeftCell="A31" workbookViewId="0">
      <selection activeCell="A3" sqref="A3:B3"/>
    </sheetView>
  </sheetViews>
  <sheetFormatPr baseColWidth="10" defaultRowHeight="15" x14ac:dyDescent="0.25"/>
  <cols>
    <col min="1" max="1" width="72" style="26" customWidth="1"/>
    <col min="2" max="2" width="17.7109375" style="26" customWidth="1"/>
  </cols>
  <sheetData>
    <row r="1" spans="1:2" x14ac:dyDescent="0.25">
      <c r="A1" s="59" t="s">
        <v>0</v>
      </c>
      <c r="B1" s="59"/>
    </row>
    <row r="2" spans="1:2" x14ac:dyDescent="0.25">
      <c r="A2" s="59" t="s">
        <v>19</v>
      </c>
      <c r="B2" s="59"/>
    </row>
    <row r="3" spans="1:2" x14ac:dyDescent="0.25">
      <c r="A3" s="59" t="s">
        <v>52</v>
      </c>
      <c r="B3" s="59"/>
    </row>
    <row r="4" spans="1:2" ht="16.5" thickBot="1" x14ac:dyDescent="0.3">
      <c r="A4" s="13"/>
      <c r="B4" s="13"/>
    </row>
    <row r="5" spans="1:2" ht="16.5" thickTop="1" x14ac:dyDescent="0.25">
      <c r="A5" s="14" t="s">
        <v>8</v>
      </c>
      <c r="B5" s="15" t="s">
        <v>20</v>
      </c>
    </row>
    <row r="6" spans="1:2" ht="15.75" x14ac:dyDescent="0.25">
      <c r="A6" s="16" t="s">
        <v>21</v>
      </c>
      <c r="B6" s="17">
        <v>0</v>
      </c>
    </row>
    <row r="7" spans="1:2" ht="3" customHeight="1" x14ac:dyDescent="0.25">
      <c r="A7" s="16"/>
      <c r="B7" s="17"/>
    </row>
    <row r="8" spans="1:2" ht="15.75" x14ac:dyDescent="0.25">
      <c r="A8" s="16" t="s">
        <v>22</v>
      </c>
      <c r="B8" s="17">
        <v>0</v>
      </c>
    </row>
    <row r="9" spans="1:2" ht="2.25" customHeight="1" x14ac:dyDescent="0.25">
      <c r="A9" s="16"/>
      <c r="B9" s="17"/>
    </row>
    <row r="10" spans="1:2" ht="15.75" x14ac:dyDescent="0.25">
      <c r="A10" s="16" t="s">
        <v>23</v>
      </c>
      <c r="B10" s="17">
        <v>0</v>
      </c>
    </row>
    <row r="11" spans="1:2" ht="2.25" customHeight="1" x14ac:dyDescent="0.25">
      <c r="A11" s="16"/>
      <c r="B11" s="17"/>
    </row>
    <row r="12" spans="1:2" ht="15.75" x14ac:dyDescent="0.25">
      <c r="A12" s="16" t="s">
        <v>24</v>
      </c>
      <c r="B12" s="17">
        <v>0</v>
      </c>
    </row>
    <row r="13" spans="1:2" ht="3" customHeight="1" x14ac:dyDescent="0.25">
      <c r="A13" s="16"/>
      <c r="B13" s="17"/>
    </row>
    <row r="14" spans="1:2" ht="15.75" x14ac:dyDescent="0.25">
      <c r="A14" s="16" t="s">
        <v>49</v>
      </c>
      <c r="B14" s="21">
        <v>3155</v>
      </c>
    </row>
    <row r="15" spans="1:2" ht="3" customHeight="1" x14ac:dyDescent="0.25">
      <c r="A15" s="18"/>
      <c r="B15" s="17"/>
    </row>
    <row r="16" spans="1:2" ht="15.75" x14ac:dyDescent="0.25">
      <c r="A16" s="19" t="s">
        <v>25</v>
      </c>
      <c r="B16" s="17">
        <v>0</v>
      </c>
    </row>
    <row r="17" spans="1:2" ht="2.25" customHeight="1" x14ac:dyDescent="0.25">
      <c r="A17" s="18"/>
      <c r="B17" s="17"/>
    </row>
    <row r="18" spans="1:2" ht="15.75" x14ac:dyDescent="0.25">
      <c r="A18" s="19" t="s">
        <v>26</v>
      </c>
      <c r="B18" s="17">
        <v>0</v>
      </c>
    </row>
    <row r="19" spans="1:2" ht="1.5" customHeight="1" x14ac:dyDescent="0.25">
      <c r="A19" s="18"/>
      <c r="B19" s="17"/>
    </row>
    <row r="20" spans="1:2" ht="15.75" x14ac:dyDescent="0.25">
      <c r="A20" s="19" t="s">
        <v>27</v>
      </c>
      <c r="B20" s="17">
        <v>0</v>
      </c>
    </row>
    <row r="21" spans="1:2" ht="1.5" customHeight="1" x14ac:dyDescent="0.25">
      <c r="A21" s="18"/>
      <c r="B21" s="17"/>
    </row>
    <row r="22" spans="1:2" ht="15.75" x14ac:dyDescent="0.25">
      <c r="A22" s="19" t="s">
        <v>28</v>
      </c>
      <c r="B22" s="17">
        <v>0</v>
      </c>
    </row>
    <row r="23" spans="1:2" ht="2.25" customHeight="1" x14ac:dyDescent="0.25">
      <c r="A23" s="18"/>
      <c r="B23" s="17"/>
    </row>
    <row r="24" spans="1:2" ht="15.75" x14ac:dyDescent="0.25">
      <c r="A24" s="19" t="s">
        <v>29</v>
      </c>
      <c r="B24" s="17">
        <v>0</v>
      </c>
    </row>
    <row r="25" spans="1:2" ht="3" customHeight="1" x14ac:dyDescent="0.25">
      <c r="A25" s="18"/>
      <c r="B25" s="17"/>
    </row>
    <row r="26" spans="1:2" ht="15.75" x14ac:dyDescent="0.25">
      <c r="A26" s="19" t="s">
        <v>30</v>
      </c>
      <c r="B26" s="17">
        <v>0</v>
      </c>
    </row>
    <row r="27" spans="1:2" ht="3" customHeight="1" x14ac:dyDescent="0.25">
      <c r="A27" s="19"/>
      <c r="B27" s="17"/>
    </row>
    <row r="28" spans="1:2" ht="15.75" x14ac:dyDescent="0.25">
      <c r="A28" s="19" t="s">
        <v>31</v>
      </c>
      <c r="B28" s="17">
        <v>0</v>
      </c>
    </row>
    <row r="29" spans="1:2" ht="3" customHeight="1" x14ac:dyDescent="0.25">
      <c r="A29" s="19"/>
      <c r="B29" s="17"/>
    </row>
    <row r="30" spans="1:2" ht="15.75" x14ac:dyDescent="0.25">
      <c r="A30" s="20" t="s">
        <v>32</v>
      </c>
      <c r="B30" s="17">
        <v>0</v>
      </c>
    </row>
    <row r="31" spans="1:2" ht="3" customHeight="1" x14ac:dyDescent="0.25">
      <c r="A31" s="19"/>
      <c r="B31" s="17"/>
    </row>
    <row r="32" spans="1:2" ht="15.75" x14ac:dyDescent="0.25">
      <c r="A32" s="19" t="s">
        <v>33</v>
      </c>
      <c r="B32" s="17">
        <v>0</v>
      </c>
    </row>
    <row r="33" spans="1:2" ht="3" customHeight="1" x14ac:dyDescent="0.25">
      <c r="A33" s="19"/>
      <c r="B33" s="17"/>
    </row>
    <row r="34" spans="1:2" ht="15.75" x14ac:dyDescent="0.25">
      <c r="A34" s="19" t="s">
        <v>34</v>
      </c>
      <c r="B34" s="17">
        <v>0</v>
      </c>
    </row>
    <row r="35" spans="1:2" ht="3" customHeight="1" x14ac:dyDescent="0.25">
      <c r="A35" s="19"/>
      <c r="B35" s="17"/>
    </row>
    <row r="36" spans="1:2" ht="15.75" x14ac:dyDescent="0.25">
      <c r="A36" s="19" t="s">
        <v>35</v>
      </c>
      <c r="B36" s="17">
        <v>0</v>
      </c>
    </row>
    <row r="37" spans="1:2" ht="2.25" customHeight="1" x14ac:dyDescent="0.25">
      <c r="A37" s="19"/>
      <c r="B37" s="17"/>
    </row>
    <row r="38" spans="1:2" ht="15.75" x14ac:dyDescent="0.25">
      <c r="A38" s="18" t="s">
        <v>36</v>
      </c>
      <c r="B38" s="17">
        <v>0</v>
      </c>
    </row>
    <row r="39" spans="1:2" ht="3" customHeight="1" x14ac:dyDescent="0.25">
      <c r="A39" s="19"/>
      <c r="B39" s="17"/>
    </row>
    <row r="40" spans="1:2" ht="15.75" x14ac:dyDescent="0.25">
      <c r="A40" s="18" t="s">
        <v>37</v>
      </c>
      <c r="B40" s="17">
        <v>0</v>
      </c>
    </row>
    <row r="41" spans="1:2" ht="3" customHeight="1" x14ac:dyDescent="0.25">
      <c r="A41" s="19"/>
      <c r="B41" s="17"/>
    </row>
    <row r="42" spans="1:2" ht="15.75" x14ac:dyDescent="0.25">
      <c r="A42" s="18" t="s">
        <v>38</v>
      </c>
      <c r="B42" s="17">
        <v>0</v>
      </c>
    </row>
    <row r="43" spans="1:2" ht="3" customHeight="1" x14ac:dyDescent="0.25">
      <c r="A43" s="19"/>
      <c r="B43" s="17"/>
    </row>
    <row r="44" spans="1:2" ht="15.75" x14ac:dyDescent="0.25">
      <c r="A44" s="19" t="s">
        <v>39</v>
      </c>
      <c r="B44" s="17">
        <v>0</v>
      </c>
    </row>
    <row r="45" spans="1:2" ht="3" customHeight="1" x14ac:dyDescent="0.25">
      <c r="A45" s="19"/>
      <c r="B45" s="17"/>
    </row>
    <row r="46" spans="1:2" ht="15.75" x14ac:dyDescent="0.25">
      <c r="A46" s="19" t="s">
        <v>40</v>
      </c>
      <c r="B46" s="17">
        <v>0</v>
      </c>
    </row>
    <row r="47" spans="1:2" ht="3" customHeight="1" x14ac:dyDescent="0.25">
      <c r="A47" s="19"/>
      <c r="B47" s="17"/>
    </row>
    <row r="48" spans="1:2" ht="15.75" x14ac:dyDescent="0.25">
      <c r="A48" s="19" t="s">
        <v>41</v>
      </c>
      <c r="B48" s="17">
        <v>0</v>
      </c>
    </row>
    <row r="49" spans="1:2" ht="3.75" customHeight="1" x14ac:dyDescent="0.25">
      <c r="A49" s="19"/>
      <c r="B49" s="17"/>
    </row>
    <row r="50" spans="1:2" ht="15.75" x14ac:dyDescent="0.25">
      <c r="A50" s="19" t="s">
        <v>17</v>
      </c>
      <c r="B50" s="17">
        <v>0</v>
      </c>
    </row>
    <row r="51" spans="1:2" ht="3" customHeight="1" x14ac:dyDescent="0.25">
      <c r="A51" s="19"/>
      <c r="B51" s="17"/>
    </row>
    <row r="52" spans="1:2" ht="15.75" x14ac:dyDescent="0.25">
      <c r="A52" s="19" t="s">
        <v>42</v>
      </c>
      <c r="B52" s="21">
        <v>0</v>
      </c>
    </row>
    <row r="53" spans="1:2" ht="5.25" customHeight="1" x14ac:dyDescent="0.25">
      <c r="A53" s="19"/>
      <c r="B53" s="17"/>
    </row>
    <row r="54" spans="1:2" ht="15.75" x14ac:dyDescent="0.25">
      <c r="A54" s="19" t="s">
        <v>43</v>
      </c>
      <c r="B54" s="17">
        <v>0</v>
      </c>
    </row>
    <row r="55" spans="1:2" ht="3" customHeight="1" x14ac:dyDescent="0.25">
      <c r="A55" s="19"/>
      <c r="B55" s="17"/>
    </row>
    <row r="56" spans="1:2" ht="15.75" x14ac:dyDescent="0.25">
      <c r="A56" s="19" t="s">
        <v>0</v>
      </c>
      <c r="B56" s="17">
        <v>0</v>
      </c>
    </row>
    <row r="57" spans="1:2" ht="3.75" customHeight="1" x14ac:dyDescent="0.25">
      <c r="A57" s="19"/>
      <c r="B57" s="17"/>
    </row>
    <row r="58" spans="1:2" ht="15.75" x14ac:dyDescent="0.25">
      <c r="A58" s="19" t="s">
        <v>44</v>
      </c>
      <c r="B58" s="17">
        <v>0</v>
      </c>
    </row>
    <row r="59" spans="1:2" ht="3" customHeight="1" x14ac:dyDescent="0.25">
      <c r="A59" s="19"/>
      <c r="B59" s="17"/>
    </row>
    <row r="60" spans="1:2" ht="15.75" x14ac:dyDescent="0.25">
      <c r="A60" s="22" t="s">
        <v>16</v>
      </c>
      <c r="B60" s="17">
        <v>0</v>
      </c>
    </row>
    <row r="61" spans="1:2" ht="4.5" customHeight="1" x14ac:dyDescent="0.25">
      <c r="A61" s="19"/>
      <c r="B61" s="17"/>
    </row>
    <row r="62" spans="1:2" ht="15.75" x14ac:dyDescent="0.25">
      <c r="A62" s="19" t="s">
        <v>45</v>
      </c>
      <c r="B62" s="17">
        <v>0</v>
      </c>
    </row>
    <row r="63" spans="1:2" ht="3" customHeight="1" x14ac:dyDescent="0.25">
      <c r="A63" s="19"/>
      <c r="B63" s="17"/>
    </row>
    <row r="64" spans="1:2" ht="15.75" x14ac:dyDescent="0.25">
      <c r="A64" s="19" t="s">
        <v>50</v>
      </c>
      <c r="B64" s="17">
        <v>0</v>
      </c>
    </row>
    <row r="65" spans="1:2" ht="3" customHeight="1" x14ac:dyDescent="0.25">
      <c r="A65" s="19"/>
      <c r="B65" s="17"/>
    </row>
    <row r="66" spans="1:2" ht="15.75" x14ac:dyDescent="0.25">
      <c r="A66" s="23" t="s">
        <v>46</v>
      </c>
      <c r="B66" s="17">
        <v>0</v>
      </c>
    </row>
    <row r="67" spans="1:2" ht="4.5" customHeight="1" x14ac:dyDescent="0.25">
      <c r="A67" s="19"/>
      <c r="B67" s="17"/>
    </row>
    <row r="68" spans="1:2" ht="15.75" x14ac:dyDescent="0.25">
      <c r="A68" s="23" t="s">
        <v>47</v>
      </c>
      <c r="B68" s="17">
        <v>0</v>
      </c>
    </row>
    <row r="69" spans="1:2" ht="3.75" customHeight="1" x14ac:dyDescent="0.25">
      <c r="A69" s="34"/>
      <c r="B69" s="35"/>
    </row>
    <row r="70" spans="1:2" ht="16.5" thickBot="1" x14ac:dyDescent="0.3">
      <c r="A70" s="24" t="s">
        <v>48</v>
      </c>
      <c r="B70" s="25">
        <f>SUM(B6:B69)</f>
        <v>3155</v>
      </c>
    </row>
    <row r="71" spans="1:2" ht="15.75" thickTop="1" x14ac:dyDescent="0.25"/>
  </sheetData>
  <mergeCells count="3">
    <mergeCell ref="A1:B1"/>
    <mergeCell ref="A2:B2"/>
    <mergeCell ref="A3:B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Misiones - Enero 2025</vt:lpstr>
      <vt:lpstr>Total por Dirección</vt:lpstr>
    </vt:vector>
  </TitlesOfParts>
  <Company>Ministerio de Economía y Finanzas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Martinez</dc:creator>
  <cp:lastModifiedBy>Kenia Cunanpio</cp:lastModifiedBy>
  <cp:lastPrinted>2025-02-14T14:37:21Z</cp:lastPrinted>
  <dcterms:created xsi:type="dcterms:W3CDTF">2024-07-10T14:42:36Z</dcterms:created>
  <dcterms:modified xsi:type="dcterms:W3CDTF">2025-03-19T19:57:07Z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AutomaticFileClassification">
    <vt:lpwstr>{B065D875-D126-42DE-B1D2-3E4635B9E8AD}</vt:lpwstr>
  </property>
  <property fmtid="{D5CDD505-2E9C-101B-9397-08002B2CF9AE}" pid="3" name="DLPAutomaticFileClassificationVersion">
    <vt:lpwstr>11.10.300.143</vt:lpwstr>
  </property>
</Properties>
</file>