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thernandez\Documents\"/>
    </mc:Choice>
  </mc:AlternateContent>
  <bookViews>
    <workbookView xWindow="-120" yWindow="-120" windowWidth="21840" windowHeight="13140" tabRatio="889"/>
  </bookViews>
  <sheets>
    <sheet name="Recauda_2020" sheetId="71" r:id="rId1"/>
    <sheet name="Recauda_2019" sheetId="57" r:id="rId2"/>
  </sheets>
  <definedNames>
    <definedName name="_xlnm.Print_Area" localSheetId="1">Recauda_2019!$A$1:$N$32</definedName>
    <definedName name="_xlnm.Print_Area" localSheetId="0">Recauda_2020!$A$1:$N$32</definedName>
    <definedName name="Maquina" localSheetId="1">#REF!</definedName>
    <definedName name="Maquina" localSheetId="0">#REF!</definedName>
    <definedName name="Maquina">#REF!</definedName>
    <definedName name="Mesa" localSheetId="1">#REF!</definedName>
    <definedName name="Mesa" localSheetId="0">#REF!</definedName>
    <definedName name="Mesa">#REF!</definedName>
    <definedName name="year2018" localSheetId="1">#REF!</definedName>
    <definedName name="year2018" localSheetId="0">#REF!</definedName>
    <definedName name="year201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71" l="1"/>
  <c r="L32" i="71"/>
  <c r="K32" i="71"/>
  <c r="J32" i="71"/>
  <c r="I32" i="71"/>
  <c r="H32" i="71"/>
  <c r="G32" i="71"/>
  <c r="F32" i="71"/>
  <c r="E32" i="71"/>
  <c r="D32" i="71"/>
  <c r="C32" i="71"/>
  <c r="B32" i="71"/>
  <c r="N31" i="71"/>
  <c r="N30" i="71"/>
  <c r="N29" i="71"/>
  <c r="N28" i="71"/>
  <c r="N27" i="71"/>
  <c r="N26" i="71"/>
  <c r="N25" i="71"/>
  <c r="N24" i="71"/>
  <c r="N23" i="71"/>
  <c r="N22" i="71"/>
  <c r="N21" i="71"/>
  <c r="N20" i="71"/>
  <c r="N19" i="71"/>
  <c r="N18" i="71"/>
  <c r="N17" i="71"/>
  <c r="N16" i="71"/>
  <c r="N15" i="71"/>
  <c r="N14" i="71"/>
  <c r="N13" i="71"/>
  <c r="N12" i="71"/>
  <c r="N11" i="71"/>
  <c r="N10" i="71"/>
  <c r="N9" i="71"/>
  <c r="N8" i="71"/>
  <c r="N7" i="71"/>
  <c r="N6" i="71"/>
  <c r="N5" i="71"/>
  <c r="N32" i="71" l="1"/>
  <c r="B32" i="57" l="1"/>
  <c r="N21" i="57" l="1"/>
  <c r="C32" i="57"/>
  <c r="M32" i="57"/>
  <c r="L32" i="57"/>
  <c r="K32" i="57"/>
  <c r="J32" i="57"/>
  <c r="I32" i="57"/>
  <c r="H32" i="57"/>
  <c r="G32" i="57"/>
  <c r="F32" i="57"/>
  <c r="E32" i="57"/>
  <c r="D32" i="57"/>
  <c r="N31" i="57"/>
  <c r="N30" i="57"/>
  <c r="N29" i="57"/>
  <c r="N28" i="57"/>
  <c r="N27" i="57"/>
  <c r="N26" i="57"/>
  <c r="N25" i="57"/>
  <c r="N24" i="57"/>
  <c r="N23" i="57"/>
  <c r="N22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N32" i="57" l="1"/>
</calcChain>
</file>

<file path=xl/sharedStrings.xml><?xml version="1.0" encoding="utf-8"?>
<sst xmlns="http://schemas.openxmlformats.org/spreadsheetml/2006/main" count="80" uniqueCount="44">
  <si>
    <t>Junta de Control de Juegos</t>
  </si>
  <si>
    <t>DETALLE</t>
  </si>
  <si>
    <t>JUEGOS POR INTERNET</t>
  </si>
  <si>
    <t>OFICINA DE STUD BOOK Y ESTADÍSTICA</t>
  </si>
  <si>
    <t>COPIA</t>
  </si>
  <si>
    <t>UBICACIÓN PRELIMINAR</t>
  </si>
  <si>
    <t>REGISTRO DE PROVEEDORES</t>
  </si>
  <si>
    <t>DECOMISO</t>
  </si>
  <si>
    <t>JUEGOS TRANSITORIOS</t>
  </si>
  <si>
    <t>TOTAL</t>
  </si>
  <si>
    <t>ENERO</t>
  </si>
  <si>
    <t>FEBRERO</t>
  </si>
  <si>
    <t>MARZO</t>
  </si>
  <si>
    <t>ABRIL</t>
  </si>
  <si>
    <t>MAYO</t>
  </si>
  <si>
    <t>JUNIO</t>
  </si>
  <si>
    <t>DERECHO DE LLAVE</t>
  </si>
  <si>
    <t>JULIO</t>
  </si>
  <si>
    <t>AGOSTO</t>
  </si>
  <si>
    <t>SEPTIEMBRE</t>
  </si>
  <si>
    <t>OCTUBRE</t>
  </si>
  <si>
    <t>NOVIEMBRE</t>
  </si>
  <si>
    <t>DICIEMBRE</t>
  </si>
  <si>
    <t>CREDENCIAL DE TRABAJO</t>
  </si>
  <si>
    <t>CASINOS COMPLETOS</t>
  </si>
  <si>
    <t>SALAS DE BINGOS</t>
  </si>
  <si>
    <t>APUESTAS, DEPORTES INTERNACIONALES Y GALGOS</t>
  </si>
  <si>
    <t>MÁQUINAS TIPO 'A'</t>
  </si>
  <si>
    <t>PAGO DE 4% SOBRE NIVELES DE APUESTAS</t>
  </si>
  <si>
    <t>PINTA PERMANENTE</t>
  </si>
  <si>
    <t>MÁQUINAS TIPO 'C'</t>
  </si>
  <si>
    <t>MULTA</t>
  </si>
  <si>
    <t>LABORATORIOS</t>
  </si>
  <si>
    <t>REGISTRO DE MODELO DE MAQUINA</t>
  </si>
  <si>
    <t>REGISTRO Y PROGRAMAS DE JUEGOS</t>
  </si>
  <si>
    <t>RENOVACION DE REGISTRO ENTIDAD AUTORIZADA</t>
  </si>
  <si>
    <t>MINISTERIO DE ECONOMÍA Y FINANZAS</t>
  </si>
  <si>
    <t>REGISTRO DE SISTEMA</t>
  </si>
  <si>
    <t>REGISTRO ENTIDAD AUTORIZADA</t>
  </si>
  <si>
    <t>Recaudaciones 2019</t>
  </si>
  <si>
    <t>TOTAL 2019</t>
  </si>
  <si>
    <t>Recaudaciones 2020</t>
  </si>
  <si>
    <t>APORTE AL FISCO PROVENIENTE DE FONDOS EN LA CUENTA DE LA JCJ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</si>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</sst>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 indent="1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 indent="1"/>
    </xf>
    <xf numFmtId="4" fontId="1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43" fontId="1" fillId="0" borderId="4" xfId="6" applyFont="1" applyFill="1" applyBorder="1" applyAlignment="1">
      <alignment horizontal="right" vertical="center"/>
    </xf>
    <xf numFmtId="43" fontId="1" fillId="0" borderId="4" xfId="6" applyFont="1" applyFill="1" applyBorder="1" applyAlignment="1">
      <alignment vertical="center" wrapText="1"/>
    </xf>
    <xf numFmtId="43" fontId="1" fillId="0" borderId="0" xfId="6" applyFont="1" applyFill="1" applyBorder="1" applyAlignment="1">
      <alignment horizontal="right" vertical="center"/>
    </xf>
    <xf numFmtId="43" fontId="1" fillId="0" borderId="0" xfId="6" applyFont="1" applyFill="1" applyBorder="1" applyAlignment="1">
      <alignment vertical="center" wrapText="1"/>
    </xf>
    <xf numFmtId="43" fontId="5" fillId="2" borderId="2" xfId="6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7">
    <cellStyle name="Euro" xfId="2"/>
    <cellStyle name="Millares" xfId="6" builtinId="3"/>
    <cellStyle name="Millares 2" xfId="5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D578C7"/>
      <color rgb="FF00FF00"/>
      <color rgb="FF565656"/>
      <color rgb="FF339933"/>
      <color rgb="FF3C4040"/>
      <color rgb="FF40404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49"/>
  <sheetViews>
    <sheetView showGridLines="0" tabSelected="1" zoomScaleNormal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baseColWidth="10" defaultColWidth="30.81640625" defaultRowHeight="14.5" x14ac:dyDescent="0.35"/>
  <cols>
    <col min="1" max="1" width="25.54296875" style="2" customWidth="1"/>
    <col min="2" max="10" width="11.1796875" style="1" bestFit="1" customWidth="1"/>
    <col min="11" max="12" width="11.1796875" style="1" hidden="1" customWidth="1"/>
    <col min="13" max="13" width="12" style="1" hidden="1" customWidth="1"/>
    <col min="14" max="14" width="12" style="1" bestFit="1" customWidth="1"/>
    <col min="15" max="15" width="6" style="1" customWidth="1"/>
    <col min="16" max="16384" width="30.81640625" style="1"/>
  </cols>
  <sheetData>
    <row r="1" spans="1:14" ht="12" customHeight="1" x14ac:dyDescent="0.3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" customHeight="1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" customHeight="1" x14ac:dyDescent="0.35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 customHeight="1" x14ac:dyDescent="0.35">
      <c r="A4" s="10" t="s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11" t="s">
        <v>9</v>
      </c>
    </row>
    <row r="5" spans="1:14" ht="22.5" customHeight="1" x14ac:dyDescent="0.35">
      <c r="A5" s="12" t="s">
        <v>27</v>
      </c>
      <c r="B5" s="13">
        <v>4108616.85</v>
      </c>
      <c r="C5" s="13">
        <v>3277805.6000000006</v>
      </c>
      <c r="D5" s="13">
        <v>3023567.37</v>
      </c>
      <c r="E5" s="13">
        <v>1360887.03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/>
      <c r="L5" s="13"/>
      <c r="M5" s="13"/>
      <c r="N5" s="9">
        <f>SUM(B5:M5)</f>
        <v>11770876.85</v>
      </c>
    </row>
    <row r="6" spans="1:14" ht="22.5" customHeight="1" x14ac:dyDescent="0.35">
      <c r="A6" s="14" t="s">
        <v>24</v>
      </c>
      <c r="B6" s="15">
        <v>1657073.0400000003</v>
      </c>
      <c r="C6" s="15">
        <v>1547358.2199999995</v>
      </c>
      <c r="D6" s="15">
        <v>1004387.53</v>
      </c>
      <c r="E6" s="15">
        <v>169302.5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/>
      <c r="L6" s="15"/>
      <c r="M6" s="15"/>
      <c r="N6" s="6">
        <f t="shared" ref="N6:N31" si="0">SUM(B6:M6)</f>
        <v>4378121.29</v>
      </c>
    </row>
    <row r="7" spans="1:14" ht="22.5" customHeight="1" x14ac:dyDescent="0.35">
      <c r="A7" s="14" t="s">
        <v>30</v>
      </c>
      <c r="B7" s="15">
        <v>929635</v>
      </c>
      <c r="C7" s="15">
        <v>837835</v>
      </c>
      <c r="D7" s="15">
        <v>766004</v>
      </c>
      <c r="E7" s="15">
        <v>14700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/>
      <c r="L7" s="15"/>
      <c r="M7" s="15"/>
      <c r="N7" s="6">
        <f t="shared" si="0"/>
        <v>2548174</v>
      </c>
    </row>
    <row r="8" spans="1:14" ht="22.5" customHeight="1" x14ac:dyDescent="0.35">
      <c r="A8" s="14" t="s">
        <v>16</v>
      </c>
      <c r="B8" s="15">
        <v>50000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500000</v>
      </c>
      <c r="J8" s="15">
        <v>50000</v>
      </c>
      <c r="K8" s="15"/>
      <c r="L8" s="15"/>
      <c r="M8" s="15"/>
      <c r="N8" s="6">
        <f t="shared" si="0"/>
        <v>600000</v>
      </c>
    </row>
    <row r="9" spans="1:14" ht="22.5" customHeight="1" x14ac:dyDescent="0.35">
      <c r="A9" s="14" t="s">
        <v>26</v>
      </c>
      <c r="B9" s="15">
        <v>83830.81</v>
      </c>
      <c r="C9" s="15">
        <v>69230.409999999989</v>
      </c>
      <c r="D9" s="15">
        <v>65300.95</v>
      </c>
      <c r="E9" s="15">
        <v>12629.589999999998</v>
      </c>
      <c r="F9" s="15">
        <v>0</v>
      </c>
      <c r="G9" s="15">
        <v>0</v>
      </c>
      <c r="H9" s="15">
        <v>40365.170000000006</v>
      </c>
      <c r="I9" s="15">
        <v>28031.41</v>
      </c>
      <c r="J9" s="15">
        <v>45066.62</v>
      </c>
      <c r="K9" s="15"/>
      <c r="L9" s="15"/>
      <c r="M9" s="15"/>
      <c r="N9" s="6">
        <f t="shared" si="0"/>
        <v>344454.95999999996</v>
      </c>
    </row>
    <row r="10" spans="1:14" ht="22.5" customHeight="1" x14ac:dyDescent="0.35">
      <c r="A10" s="14" t="s">
        <v>34</v>
      </c>
      <c r="B10" s="15">
        <v>17000</v>
      </c>
      <c r="C10" s="15">
        <v>1500</v>
      </c>
      <c r="D10" s="15">
        <v>23000</v>
      </c>
      <c r="E10" s="15">
        <v>0</v>
      </c>
      <c r="F10" s="15">
        <v>0</v>
      </c>
      <c r="G10" s="15">
        <v>0</v>
      </c>
      <c r="H10" s="15">
        <v>8500</v>
      </c>
      <c r="I10" s="15">
        <v>16000</v>
      </c>
      <c r="J10" s="15">
        <v>500</v>
      </c>
      <c r="K10" s="15"/>
      <c r="L10" s="15"/>
      <c r="M10" s="15"/>
      <c r="N10" s="6">
        <f t="shared" si="0"/>
        <v>66500</v>
      </c>
    </row>
    <row r="11" spans="1:14" ht="22.5" customHeight="1" x14ac:dyDescent="0.35">
      <c r="A11" s="14" t="s">
        <v>25</v>
      </c>
      <c r="B11" s="15">
        <v>8629.8799999999992</v>
      </c>
      <c r="C11" s="15">
        <v>8137.42</v>
      </c>
      <c r="D11" s="15">
        <v>8191.62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6">
        <f t="shared" si="0"/>
        <v>24958.92</v>
      </c>
    </row>
    <row r="12" spans="1:14" ht="22.5" customHeight="1" x14ac:dyDescent="0.35">
      <c r="A12" s="14" t="s">
        <v>2</v>
      </c>
      <c r="B12" s="15">
        <v>0</v>
      </c>
      <c r="C12" s="15">
        <v>20000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6">
        <f t="shared" si="0"/>
        <v>20000</v>
      </c>
    </row>
    <row r="13" spans="1:14" ht="22.5" customHeight="1" x14ac:dyDescent="0.35">
      <c r="A13" s="14" t="s">
        <v>5</v>
      </c>
      <c r="B13" s="15">
        <v>2000</v>
      </c>
      <c r="C13" s="15">
        <v>6000</v>
      </c>
      <c r="D13" s="15">
        <v>2000</v>
      </c>
      <c r="E13" s="15">
        <v>0</v>
      </c>
      <c r="F13" s="15">
        <v>0</v>
      </c>
      <c r="G13" s="15">
        <v>0</v>
      </c>
      <c r="H13" s="15">
        <v>2000</v>
      </c>
      <c r="I13" s="15">
        <v>2000</v>
      </c>
      <c r="J13" s="15">
        <v>0</v>
      </c>
      <c r="K13" s="15"/>
      <c r="L13" s="15"/>
      <c r="M13" s="15"/>
      <c r="N13" s="6">
        <f t="shared" si="0"/>
        <v>14000</v>
      </c>
    </row>
    <row r="14" spans="1:14" ht="22.5" customHeight="1" x14ac:dyDescent="0.35">
      <c r="A14" s="14" t="s">
        <v>3</v>
      </c>
      <c r="B14" s="17">
        <v>2264</v>
      </c>
      <c r="C14" s="17">
        <v>2339</v>
      </c>
      <c r="D14" s="17">
        <v>1787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5763</v>
      </c>
      <c r="K14" s="17"/>
      <c r="L14" s="17"/>
      <c r="M14" s="17"/>
      <c r="N14" s="18">
        <f>SUM(B14:M14)</f>
        <v>12153</v>
      </c>
    </row>
    <row r="15" spans="1:14" ht="22.5" customHeight="1" x14ac:dyDescent="0.35">
      <c r="A15" s="14" t="s">
        <v>33</v>
      </c>
      <c r="B15" s="17">
        <v>3000</v>
      </c>
      <c r="C15" s="17">
        <v>1000</v>
      </c>
      <c r="D15" s="17">
        <v>3000</v>
      </c>
      <c r="E15" s="17">
        <v>0</v>
      </c>
      <c r="F15" s="17">
        <v>0</v>
      </c>
      <c r="G15" s="17">
        <v>0</v>
      </c>
      <c r="H15" s="17">
        <v>2000</v>
      </c>
      <c r="I15" s="17">
        <v>0</v>
      </c>
      <c r="J15" s="17">
        <v>1000</v>
      </c>
      <c r="K15" s="17"/>
      <c r="L15" s="17"/>
      <c r="M15" s="17"/>
      <c r="N15" s="18">
        <f t="shared" si="0"/>
        <v>10000</v>
      </c>
    </row>
    <row r="16" spans="1:14" ht="22.5" customHeight="1" x14ac:dyDescent="0.35">
      <c r="A16" s="14" t="s">
        <v>6</v>
      </c>
      <c r="B16" s="17">
        <v>1000</v>
      </c>
      <c r="C16" s="17">
        <v>2000</v>
      </c>
      <c r="D16" s="17">
        <v>0</v>
      </c>
      <c r="E16" s="17">
        <v>0</v>
      </c>
      <c r="F16" s="17">
        <v>0</v>
      </c>
      <c r="G16" s="17">
        <v>0</v>
      </c>
      <c r="H16" s="17">
        <v>3000</v>
      </c>
      <c r="I16" s="17">
        <v>1000</v>
      </c>
      <c r="J16" s="17">
        <v>1000</v>
      </c>
      <c r="K16" s="17"/>
      <c r="L16" s="17"/>
      <c r="M16" s="17"/>
      <c r="N16" s="18">
        <f t="shared" si="0"/>
        <v>8000</v>
      </c>
    </row>
    <row r="17" spans="1:14" ht="22.5" customHeight="1" x14ac:dyDescent="0.35">
      <c r="A17" s="14" t="s">
        <v>8</v>
      </c>
      <c r="B17" s="17">
        <v>4540</v>
      </c>
      <c r="C17" s="17">
        <v>2790</v>
      </c>
      <c r="D17" s="17">
        <v>1110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17"/>
      <c r="M17" s="17"/>
      <c r="N17" s="18">
        <f t="shared" si="0"/>
        <v>8440</v>
      </c>
    </row>
    <row r="18" spans="1:14" ht="22.5" customHeight="1" x14ac:dyDescent="0.35">
      <c r="A18" s="14" t="s">
        <v>29</v>
      </c>
      <c r="B18" s="17">
        <v>3300</v>
      </c>
      <c r="C18" s="17">
        <v>2400</v>
      </c>
      <c r="D18" s="17">
        <v>2400</v>
      </c>
      <c r="E18" s="17">
        <v>0</v>
      </c>
      <c r="F18" s="17">
        <v>0</v>
      </c>
      <c r="G18" s="17">
        <v>0</v>
      </c>
      <c r="H18" s="17">
        <v>300</v>
      </c>
      <c r="I18" s="17">
        <v>0</v>
      </c>
      <c r="J18" s="17">
        <v>0</v>
      </c>
      <c r="K18" s="17"/>
      <c r="L18" s="17"/>
      <c r="M18" s="17"/>
      <c r="N18" s="18">
        <f t="shared" si="0"/>
        <v>8400</v>
      </c>
    </row>
    <row r="19" spans="1:14" ht="22.5" customHeight="1" x14ac:dyDescent="0.35">
      <c r="A19" s="14" t="s">
        <v>35</v>
      </c>
      <c r="B19" s="17">
        <v>0</v>
      </c>
      <c r="C19" s="17">
        <v>2000</v>
      </c>
      <c r="D19" s="17">
        <v>2000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2000</v>
      </c>
      <c r="K19" s="17"/>
      <c r="L19" s="17"/>
      <c r="M19" s="17"/>
      <c r="N19" s="18">
        <f t="shared" si="0"/>
        <v>6000</v>
      </c>
    </row>
    <row r="20" spans="1:14" ht="22.5" customHeight="1" x14ac:dyDescent="0.35">
      <c r="A20" s="14" t="s">
        <v>32</v>
      </c>
      <c r="B20" s="17">
        <v>5820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/>
      <c r="L20" s="17"/>
      <c r="M20" s="17"/>
      <c r="N20" s="18">
        <f>SUM(B20:M20)</f>
        <v>5820</v>
      </c>
    </row>
    <row r="21" spans="1:14" ht="22.5" hidden="1" customHeight="1" x14ac:dyDescent="0.35">
      <c r="A21" s="14" t="s">
        <v>38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/>
      <c r="L21" s="17"/>
      <c r="M21" s="17"/>
      <c r="N21" s="18">
        <f>SUM(B21:M21)</f>
        <v>0</v>
      </c>
    </row>
    <row r="22" spans="1:14" ht="22.5" customHeight="1" x14ac:dyDescent="0.35">
      <c r="A22" s="14" t="s">
        <v>31</v>
      </c>
      <c r="B22" s="17">
        <v>1000</v>
      </c>
      <c r="C22" s="17">
        <v>1000</v>
      </c>
      <c r="D22" s="17">
        <v>3000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8">
        <f t="shared" si="0"/>
        <v>5000</v>
      </c>
    </row>
    <row r="23" spans="1:14" ht="22.5" customHeight="1" x14ac:dyDescent="0.35">
      <c r="A23" s="14" t="s">
        <v>23</v>
      </c>
      <c r="B23" s="17">
        <v>710</v>
      </c>
      <c r="C23" s="17">
        <v>330</v>
      </c>
      <c r="D23" s="17">
        <v>10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/>
      <c r="L23" s="17"/>
      <c r="M23" s="17"/>
      <c r="N23" s="18">
        <f t="shared" si="0"/>
        <v>1050</v>
      </c>
    </row>
    <row r="24" spans="1:14" ht="22.5" customHeight="1" x14ac:dyDescent="0.35">
      <c r="A24" s="14" t="s">
        <v>37</v>
      </c>
      <c r="B24" s="17">
        <v>500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/>
      <c r="N24" s="18">
        <f t="shared" si="0"/>
        <v>500</v>
      </c>
    </row>
    <row r="25" spans="1:14" ht="22.5" customHeight="1" x14ac:dyDescent="0.35">
      <c r="A25" s="14" t="s">
        <v>7</v>
      </c>
      <c r="B25" s="17">
        <v>63.1</v>
      </c>
      <c r="C25" s="17">
        <v>0</v>
      </c>
      <c r="D25" s="17">
        <v>36.06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/>
      <c r="N25" s="18">
        <f t="shared" si="0"/>
        <v>99.16</v>
      </c>
    </row>
    <row r="26" spans="1:14" ht="22.5" customHeight="1" x14ac:dyDescent="0.35">
      <c r="A26" s="14" t="s">
        <v>4</v>
      </c>
      <c r="B26" s="17">
        <v>2.1</v>
      </c>
      <c r="C26" s="17">
        <v>3.5</v>
      </c>
      <c r="D26" s="17">
        <v>3.25</v>
      </c>
      <c r="E26" s="17">
        <v>0</v>
      </c>
      <c r="F26" s="17"/>
      <c r="G26" s="17"/>
      <c r="H26" s="17">
        <v>0</v>
      </c>
      <c r="I26" s="17">
        <v>0</v>
      </c>
      <c r="J26" s="17">
        <v>0</v>
      </c>
      <c r="K26" s="17">
        <v>0</v>
      </c>
      <c r="L26" s="17"/>
      <c r="M26" s="17"/>
      <c r="N26" s="18">
        <f t="shared" si="0"/>
        <v>8.85</v>
      </c>
    </row>
    <row r="27" spans="1:14" ht="22.5" hidden="1" customHeight="1" x14ac:dyDescent="0.35">
      <c r="A27" s="1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0"/>
        <v>0</v>
      </c>
    </row>
    <row r="28" spans="1:14" ht="22.5" hidden="1" customHeight="1" x14ac:dyDescent="0.3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0"/>
        <v>0</v>
      </c>
    </row>
    <row r="29" spans="1:14" ht="22.5" hidden="1" customHeight="1" x14ac:dyDescent="0.35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0"/>
        <v>0</v>
      </c>
    </row>
    <row r="30" spans="1:14" ht="22.5" hidden="1" customHeight="1" x14ac:dyDescent="0.35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0"/>
        <v>0</v>
      </c>
    </row>
    <row r="31" spans="1:14" ht="22.5" hidden="1" customHeight="1" x14ac:dyDescent="0.3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f t="shared" si="0"/>
        <v>0</v>
      </c>
    </row>
    <row r="32" spans="1:14" ht="22.5" customHeight="1" x14ac:dyDescent="0.35">
      <c r="A32" s="4" t="s">
        <v>43</v>
      </c>
      <c r="B32" s="21">
        <f>SUM(B5:B31)</f>
        <v>6878984.7799999993</v>
      </c>
      <c r="C32" s="21">
        <f>SUM(C5:C31)</f>
        <v>5781729.1500000004</v>
      </c>
      <c r="D32" s="21">
        <f t="shared" ref="D32:M32" si="1">SUM(D5:D31)</f>
        <v>4905797.78</v>
      </c>
      <c r="E32" s="21">
        <f t="shared" si="1"/>
        <v>1557519.12</v>
      </c>
      <c r="F32" s="21">
        <f t="shared" si="1"/>
        <v>0</v>
      </c>
      <c r="G32" s="21">
        <f t="shared" si="1"/>
        <v>0</v>
      </c>
      <c r="H32" s="21">
        <f t="shared" si="1"/>
        <v>56165.170000000006</v>
      </c>
      <c r="I32" s="21">
        <f t="shared" si="1"/>
        <v>547031.41</v>
      </c>
      <c r="J32" s="21">
        <f>SUM(J5:J31)</f>
        <v>105329.62</v>
      </c>
      <c r="K32" s="21">
        <f t="shared" si="1"/>
        <v>0</v>
      </c>
      <c r="L32" s="21">
        <f t="shared" si="1"/>
        <v>0</v>
      </c>
      <c r="M32" s="21">
        <f t="shared" si="1"/>
        <v>0</v>
      </c>
      <c r="N32" s="21">
        <f>SUM(N5:N31)</f>
        <v>19832557.030000005</v>
      </c>
    </row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</sheetData>
  <sortState ref="A5:B26">
    <sortCondition ref="A5:A26"/>
  </sortState>
  <mergeCells count="3">
    <mergeCell ref="A1:N1"/>
    <mergeCell ref="A2:N2"/>
    <mergeCell ref="A3:N3"/>
  </mergeCells>
  <printOptions horizontalCentered="1"/>
  <pageMargins left="0.19685039370078741" right="0.19685039370078741" top="0.39370078740157483" bottom="0.19685039370078741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49"/>
  <sheetViews>
    <sheetView showGridLines="0" zoomScaleNormal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baseColWidth="10" defaultColWidth="30.81640625" defaultRowHeight="14.5" x14ac:dyDescent="0.35"/>
  <cols>
    <col min="1" max="1" width="25.54296875" style="2" customWidth="1"/>
    <col min="2" max="12" width="11.1796875" style="1" bestFit="1" customWidth="1"/>
    <col min="13" max="14" width="12" style="1" bestFit="1" customWidth="1"/>
    <col min="15" max="15" width="6" style="1" customWidth="1"/>
    <col min="16" max="16384" width="30.81640625" style="1"/>
  </cols>
  <sheetData>
    <row r="1" spans="1:14" ht="12" customHeight="1" x14ac:dyDescent="0.3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" customHeight="1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" customHeight="1" x14ac:dyDescent="0.3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 customHeight="1" x14ac:dyDescent="0.35">
      <c r="A4" s="10" t="s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3" t="s">
        <v>9</v>
      </c>
    </row>
    <row r="5" spans="1:14" ht="22.5" customHeight="1" x14ac:dyDescent="0.35">
      <c r="A5" s="12" t="s">
        <v>27</v>
      </c>
      <c r="B5" s="13">
        <v>4247049.07</v>
      </c>
      <c r="C5" s="13">
        <v>3387059.6000000006</v>
      </c>
      <c r="D5" s="13">
        <v>3204141.7399999998</v>
      </c>
      <c r="E5" s="13">
        <v>3553189.6199999996</v>
      </c>
      <c r="F5" s="13">
        <v>3449705.12</v>
      </c>
      <c r="G5" s="13">
        <v>3586649.95</v>
      </c>
      <c r="H5" s="13">
        <v>3364070.06</v>
      </c>
      <c r="I5" s="13">
        <v>3400266.05</v>
      </c>
      <c r="J5" s="13">
        <v>3649301.68</v>
      </c>
      <c r="K5" s="13">
        <v>3222054.9700000007</v>
      </c>
      <c r="L5" s="13">
        <v>3243273.6599999997</v>
      </c>
      <c r="M5" s="13">
        <v>3224957.69</v>
      </c>
      <c r="N5" s="9">
        <f>SUM(B5:M5)</f>
        <v>41531719.209999993</v>
      </c>
    </row>
    <row r="6" spans="1:14" ht="22.5" customHeight="1" x14ac:dyDescent="0.35">
      <c r="A6" s="14" t="s">
        <v>24</v>
      </c>
      <c r="B6" s="15">
        <v>1991755.7</v>
      </c>
      <c r="C6" s="15">
        <v>1351205.9600000002</v>
      </c>
      <c r="D6" s="15">
        <v>1528719.01</v>
      </c>
      <c r="E6" s="15">
        <v>1489646.55</v>
      </c>
      <c r="F6" s="15">
        <v>1494926.6</v>
      </c>
      <c r="G6" s="15">
        <v>1575754.97</v>
      </c>
      <c r="H6" s="15">
        <v>1551841.8699999999</v>
      </c>
      <c r="I6" s="15">
        <v>1624390.0200000003</v>
      </c>
      <c r="J6" s="15">
        <v>1524698.69</v>
      </c>
      <c r="K6" s="15">
        <v>1354703.2199999997</v>
      </c>
      <c r="L6" s="15">
        <v>1332185.21</v>
      </c>
      <c r="M6" s="15">
        <v>1445244.72</v>
      </c>
      <c r="N6" s="6">
        <f t="shared" ref="N6:N31" si="0">SUM(B6:M6)</f>
        <v>18265072.52</v>
      </c>
    </row>
    <row r="7" spans="1:14" ht="22.5" customHeight="1" x14ac:dyDescent="0.35">
      <c r="A7" s="14" t="s">
        <v>30</v>
      </c>
      <c r="B7" s="15">
        <v>895565</v>
      </c>
      <c r="C7" s="15">
        <v>1038880.5</v>
      </c>
      <c r="D7" s="15">
        <v>901989</v>
      </c>
      <c r="E7" s="15">
        <v>850725</v>
      </c>
      <c r="F7" s="15">
        <v>1008225</v>
      </c>
      <c r="G7" s="15">
        <v>994575</v>
      </c>
      <c r="H7" s="15">
        <v>938625</v>
      </c>
      <c r="I7" s="15">
        <v>1026475</v>
      </c>
      <c r="J7" s="15">
        <v>897500</v>
      </c>
      <c r="K7" s="15">
        <v>926800</v>
      </c>
      <c r="L7" s="15">
        <v>853750</v>
      </c>
      <c r="M7" s="15">
        <v>770925</v>
      </c>
      <c r="N7" s="6">
        <f t="shared" si="0"/>
        <v>11104034.5</v>
      </c>
    </row>
    <row r="8" spans="1:14" ht="22.5" customHeight="1" x14ac:dyDescent="0.35">
      <c r="A8" s="14" t="s">
        <v>16</v>
      </c>
      <c r="B8" s="15">
        <v>0</v>
      </c>
      <c r="C8" s="15">
        <v>0</v>
      </c>
      <c r="D8" s="15">
        <v>0</v>
      </c>
      <c r="E8" s="15">
        <v>850000</v>
      </c>
      <c r="F8" s="15">
        <v>150000</v>
      </c>
      <c r="G8" s="15">
        <v>510000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6">
        <f t="shared" si="0"/>
        <v>1510000</v>
      </c>
    </row>
    <row r="9" spans="1:14" ht="22.5" customHeight="1" x14ac:dyDescent="0.35">
      <c r="A9" s="14" t="s">
        <v>26</v>
      </c>
      <c r="B9" s="15">
        <v>114692.79000000001</v>
      </c>
      <c r="C9" s="15">
        <v>63608.85</v>
      </c>
      <c r="D9" s="15">
        <v>46942.75</v>
      </c>
      <c r="E9" s="15">
        <v>67964.58</v>
      </c>
      <c r="F9" s="15">
        <v>82690.919999999984</v>
      </c>
      <c r="G9" s="15">
        <v>53295.61</v>
      </c>
      <c r="H9" s="15">
        <v>83716.760000000009</v>
      </c>
      <c r="I9" s="15">
        <v>52165.22</v>
      </c>
      <c r="J9" s="15">
        <v>58752.47</v>
      </c>
      <c r="K9" s="15">
        <v>216488.54</v>
      </c>
      <c r="L9" s="15">
        <v>73769.16</v>
      </c>
      <c r="M9" s="15">
        <v>79411.369999999981</v>
      </c>
      <c r="N9" s="6">
        <f t="shared" si="0"/>
        <v>993499.02</v>
      </c>
    </row>
    <row r="10" spans="1:14" ht="22.5" customHeight="1" x14ac:dyDescent="0.35">
      <c r="A10" s="14" t="s">
        <v>34</v>
      </c>
      <c r="B10" s="15">
        <v>21000</v>
      </c>
      <c r="C10" s="15">
        <v>6000</v>
      </c>
      <c r="D10" s="15">
        <v>5500</v>
      </c>
      <c r="E10" s="15">
        <v>22500</v>
      </c>
      <c r="F10" s="15">
        <v>4000</v>
      </c>
      <c r="G10" s="15">
        <v>19500</v>
      </c>
      <c r="H10" s="15">
        <v>6500</v>
      </c>
      <c r="I10" s="15">
        <v>31000</v>
      </c>
      <c r="J10" s="15">
        <v>20500</v>
      </c>
      <c r="K10" s="15">
        <v>11500</v>
      </c>
      <c r="L10" s="15">
        <v>9500</v>
      </c>
      <c r="M10" s="15">
        <v>19000</v>
      </c>
      <c r="N10" s="6">
        <f t="shared" si="0"/>
        <v>176500</v>
      </c>
    </row>
    <row r="11" spans="1:14" ht="22.5" customHeight="1" x14ac:dyDescent="0.35">
      <c r="A11" s="14" t="s">
        <v>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45289.19</v>
      </c>
      <c r="J11" s="15">
        <v>52837.14</v>
      </c>
      <c r="K11" s="15">
        <v>50537.53</v>
      </c>
      <c r="L11" s="15">
        <v>0</v>
      </c>
      <c r="M11" s="15">
        <v>0</v>
      </c>
      <c r="N11" s="6">
        <f t="shared" si="0"/>
        <v>148663.85999999999</v>
      </c>
    </row>
    <row r="12" spans="1:14" ht="22.5" customHeight="1" x14ac:dyDescent="0.35">
      <c r="A12" s="14" t="s">
        <v>25</v>
      </c>
      <c r="B12" s="15">
        <v>7567.92</v>
      </c>
      <c r="C12" s="15">
        <v>7438.19</v>
      </c>
      <c r="D12" s="15">
        <v>4049.33</v>
      </c>
      <c r="E12" s="15">
        <v>3409.12</v>
      </c>
      <c r="F12" s="15">
        <v>6306.73</v>
      </c>
      <c r="G12" s="15">
        <v>6471.97</v>
      </c>
      <c r="H12" s="15">
        <v>2477.9899999999998</v>
      </c>
      <c r="I12" s="15">
        <v>6280.92</v>
      </c>
      <c r="J12" s="15">
        <v>5583.74</v>
      </c>
      <c r="K12" s="15">
        <v>5197.95</v>
      </c>
      <c r="L12" s="15">
        <v>6762.87</v>
      </c>
      <c r="M12" s="15">
        <v>7986.1</v>
      </c>
      <c r="N12" s="6">
        <f t="shared" si="0"/>
        <v>69532.83</v>
      </c>
    </row>
    <row r="13" spans="1:14" ht="22.5" customHeight="1" x14ac:dyDescent="0.35">
      <c r="A13" s="14" t="s">
        <v>31</v>
      </c>
      <c r="B13" s="15">
        <v>3000</v>
      </c>
      <c r="C13" s="15">
        <v>3000</v>
      </c>
      <c r="D13" s="15">
        <v>1000</v>
      </c>
      <c r="E13" s="15">
        <v>2000</v>
      </c>
      <c r="F13" s="15">
        <v>1000</v>
      </c>
      <c r="G13" s="15">
        <v>1000</v>
      </c>
      <c r="H13" s="15">
        <v>3000</v>
      </c>
      <c r="I13" s="15">
        <v>2000</v>
      </c>
      <c r="J13" s="15">
        <v>1000</v>
      </c>
      <c r="K13" s="15">
        <v>6000</v>
      </c>
      <c r="L13" s="15">
        <v>3000</v>
      </c>
      <c r="M13" s="15">
        <v>6000</v>
      </c>
      <c r="N13" s="6">
        <f t="shared" si="0"/>
        <v>32000</v>
      </c>
    </row>
    <row r="14" spans="1:14" ht="22.5" customHeight="1" x14ac:dyDescent="0.35">
      <c r="A14" s="14" t="s">
        <v>29</v>
      </c>
      <c r="B14" s="17">
        <v>7400</v>
      </c>
      <c r="C14" s="17">
        <v>2100</v>
      </c>
      <c r="D14" s="17">
        <v>3000</v>
      </c>
      <c r="E14" s="17">
        <v>600</v>
      </c>
      <c r="F14" s="17">
        <v>300</v>
      </c>
      <c r="G14" s="17">
        <v>2400</v>
      </c>
      <c r="H14" s="17">
        <v>900</v>
      </c>
      <c r="I14" s="17">
        <v>600</v>
      </c>
      <c r="J14" s="17">
        <v>2500</v>
      </c>
      <c r="K14" s="17">
        <v>1700</v>
      </c>
      <c r="L14" s="17">
        <v>2000</v>
      </c>
      <c r="M14" s="17">
        <v>4500</v>
      </c>
      <c r="N14" s="18">
        <f>SUM(B14:M14)</f>
        <v>28000</v>
      </c>
    </row>
    <row r="15" spans="1:14" ht="22.5" customHeight="1" x14ac:dyDescent="0.35">
      <c r="A15" s="14" t="s">
        <v>3</v>
      </c>
      <c r="B15" s="17">
        <v>1735</v>
      </c>
      <c r="C15" s="17">
        <v>1451</v>
      </c>
      <c r="D15" s="17">
        <v>2470</v>
      </c>
      <c r="E15" s="17">
        <v>2792</v>
      </c>
      <c r="F15" s="17">
        <v>1705</v>
      </c>
      <c r="G15" s="17">
        <v>2131</v>
      </c>
      <c r="H15" s="17">
        <v>2667</v>
      </c>
      <c r="I15" s="17">
        <v>2613</v>
      </c>
      <c r="J15" s="17">
        <v>1760</v>
      </c>
      <c r="K15" s="17">
        <v>2963</v>
      </c>
      <c r="L15" s="17">
        <v>1283</v>
      </c>
      <c r="M15" s="17">
        <v>1261</v>
      </c>
      <c r="N15" s="18">
        <f t="shared" si="0"/>
        <v>24831</v>
      </c>
    </row>
    <row r="16" spans="1:14" ht="22.5" customHeight="1" x14ac:dyDescent="0.35">
      <c r="A16" s="14" t="s">
        <v>2</v>
      </c>
      <c r="B16" s="17">
        <v>0</v>
      </c>
      <c r="C16" s="17">
        <v>0</v>
      </c>
      <c r="D16" s="17">
        <v>0</v>
      </c>
      <c r="E16" s="17">
        <v>0</v>
      </c>
      <c r="F16" s="17">
        <v>20000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 t="shared" si="0"/>
        <v>20000</v>
      </c>
    </row>
    <row r="17" spans="1:14" ht="22.5" customHeight="1" x14ac:dyDescent="0.35">
      <c r="A17" s="14" t="s">
        <v>8</v>
      </c>
      <c r="B17" s="17">
        <v>2445</v>
      </c>
      <c r="C17" s="17">
        <v>2060</v>
      </c>
      <c r="D17" s="17">
        <v>3060</v>
      </c>
      <c r="E17" s="17">
        <v>1550</v>
      </c>
      <c r="F17" s="17">
        <v>900</v>
      </c>
      <c r="G17" s="17">
        <v>995</v>
      </c>
      <c r="H17" s="17">
        <v>900</v>
      </c>
      <c r="I17" s="17">
        <v>675</v>
      </c>
      <c r="J17" s="17">
        <v>1810</v>
      </c>
      <c r="K17" s="17">
        <v>1350</v>
      </c>
      <c r="L17" s="17">
        <v>1260</v>
      </c>
      <c r="M17" s="17">
        <v>1850</v>
      </c>
      <c r="N17" s="18">
        <f t="shared" si="0"/>
        <v>18855</v>
      </c>
    </row>
    <row r="18" spans="1:14" ht="22.5" customHeight="1" x14ac:dyDescent="0.35">
      <c r="A18" s="14" t="s">
        <v>32</v>
      </c>
      <c r="B18" s="17">
        <v>3195</v>
      </c>
      <c r="C18" s="17">
        <v>0</v>
      </c>
      <c r="D18" s="17">
        <v>0</v>
      </c>
      <c r="E18" s="17">
        <v>3015</v>
      </c>
      <c r="F18" s="17">
        <v>0</v>
      </c>
      <c r="G18" s="17">
        <v>4170</v>
      </c>
      <c r="H18" s="17">
        <v>2295</v>
      </c>
      <c r="I18" s="17">
        <v>0</v>
      </c>
      <c r="J18" s="17">
        <v>1680</v>
      </c>
      <c r="K18" s="17">
        <v>0</v>
      </c>
      <c r="L18" s="17">
        <v>3930</v>
      </c>
      <c r="M18" s="17">
        <v>0</v>
      </c>
      <c r="N18" s="18">
        <f t="shared" si="0"/>
        <v>18285</v>
      </c>
    </row>
    <row r="19" spans="1:14" ht="22.5" customHeight="1" x14ac:dyDescent="0.35">
      <c r="A19" s="14" t="s">
        <v>5</v>
      </c>
      <c r="B19" s="17">
        <v>0</v>
      </c>
      <c r="C19" s="17">
        <v>1000</v>
      </c>
      <c r="D19" s="17">
        <v>500</v>
      </c>
      <c r="E19" s="17">
        <v>2000</v>
      </c>
      <c r="F19" s="17">
        <v>0</v>
      </c>
      <c r="G19" s="17">
        <v>4000</v>
      </c>
      <c r="H19" s="17">
        <v>2500</v>
      </c>
      <c r="I19" s="17">
        <v>500</v>
      </c>
      <c r="J19" s="17">
        <v>1500</v>
      </c>
      <c r="K19" s="17">
        <v>2500</v>
      </c>
      <c r="L19" s="17">
        <v>1500</v>
      </c>
      <c r="M19" s="17">
        <v>2000</v>
      </c>
      <c r="N19" s="18">
        <f t="shared" si="0"/>
        <v>18000</v>
      </c>
    </row>
    <row r="20" spans="1:14" ht="22.5" customHeight="1" x14ac:dyDescent="0.35">
      <c r="A20" s="14" t="s">
        <v>33</v>
      </c>
      <c r="B20" s="17">
        <v>0</v>
      </c>
      <c r="C20" s="17">
        <v>0</v>
      </c>
      <c r="D20" s="17">
        <v>0</v>
      </c>
      <c r="E20" s="17">
        <v>0</v>
      </c>
      <c r="F20" s="17">
        <v>1000</v>
      </c>
      <c r="G20" s="17">
        <v>0</v>
      </c>
      <c r="H20" s="17">
        <v>0</v>
      </c>
      <c r="I20" s="17">
        <v>4000</v>
      </c>
      <c r="J20" s="17">
        <v>9500</v>
      </c>
      <c r="K20" s="17">
        <v>0</v>
      </c>
      <c r="L20" s="17">
        <v>1000</v>
      </c>
      <c r="M20" s="17">
        <v>1000</v>
      </c>
      <c r="N20" s="18">
        <f>SUM(B20:M20)</f>
        <v>16500</v>
      </c>
    </row>
    <row r="21" spans="1:14" ht="22.5" customHeight="1" x14ac:dyDescent="0.35">
      <c r="A21" s="14" t="s">
        <v>6</v>
      </c>
      <c r="B21" s="17">
        <v>3000</v>
      </c>
      <c r="C21" s="17">
        <v>1000</v>
      </c>
      <c r="D21" s="17">
        <v>0</v>
      </c>
      <c r="E21" s="17">
        <v>1000</v>
      </c>
      <c r="F21" s="17">
        <v>0</v>
      </c>
      <c r="G21" s="17">
        <v>2000</v>
      </c>
      <c r="H21" s="17">
        <v>0</v>
      </c>
      <c r="I21" s="17">
        <v>2000</v>
      </c>
      <c r="J21" s="17">
        <v>1000</v>
      </c>
      <c r="K21" s="17">
        <v>3000</v>
      </c>
      <c r="L21" s="17">
        <v>0</v>
      </c>
      <c r="M21" s="17">
        <v>3000</v>
      </c>
      <c r="N21" s="18">
        <f>SUM(B21:M21)</f>
        <v>16000</v>
      </c>
    </row>
    <row r="22" spans="1:14" ht="22.5" customHeight="1" x14ac:dyDescent="0.35">
      <c r="A22" s="14" t="s">
        <v>37</v>
      </c>
      <c r="B22" s="17">
        <v>500</v>
      </c>
      <c r="C22" s="17">
        <v>0</v>
      </c>
      <c r="D22" s="17">
        <v>0</v>
      </c>
      <c r="E22" s="17">
        <v>500</v>
      </c>
      <c r="F22" s="17">
        <v>0</v>
      </c>
      <c r="G22" s="17">
        <v>1500</v>
      </c>
      <c r="H22" s="17">
        <v>0</v>
      </c>
      <c r="I22" s="17">
        <v>1500</v>
      </c>
      <c r="J22" s="17">
        <v>0</v>
      </c>
      <c r="K22" s="17">
        <v>500</v>
      </c>
      <c r="L22" s="17">
        <v>0</v>
      </c>
      <c r="M22" s="17">
        <v>1500</v>
      </c>
      <c r="N22" s="18">
        <f t="shared" si="0"/>
        <v>6000</v>
      </c>
    </row>
    <row r="23" spans="1:14" ht="22.5" customHeight="1" x14ac:dyDescent="0.35">
      <c r="A23" s="14" t="s">
        <v>23</v>
      </c>
      <c r="B23" s="17">
        <v>410</v>
      </c>
      <c r="C23" s="17">
        <v>400</v>
      </c>
      <c r="D23" s="17">
        <v>130</v>
      </c>
      <c r="E23" s="17">
        <v>420</v>
      </c>
      <c r="F23" s="17">
        <v>520</v>
      </c>
      <c r="G23" s="17">
        <v>360</v>
      </c>
      <c r="H23" s="17">
        <v>210</v>
      </c>
      <c r="I23" s="17">
        <v>500</v>
      </c>
      <c r="J23" s="17">
        <v>200</v>
      </c>
      <c r="K23" s="17">
        <v>120</v>
      </c>
      <c r="L23" s="17">
        <v>1040</v>
      </c>
      <c r="M23" s="17">
        <v>360</v>
      </c>
      <c r="N23" s="18">
        <f t="shared" si="0"/>
        <v>4670</v>
      </c>
    </row>
    <row r="24" spans="1:14" ht="22.5" customHeight="1" x14ac:dyDescent="0.35">
      <c r="A24" s="14" t="s">
        <v>7</v>
      </c>
      <c r="B24" s="17">
        <v>0</v>
      </c>
      <c r="C24" s="17">
        <v>0</v>
      </c>
      <c r="D24" s="17">
        <v>736</v>
      </c>
      <c r="E24" s="17">
        <v>17.2</v>
      </c>
      <c r="F24" s="17">
        <v>0</v>
      </c>
      <c r="G24" s="17">
        <v>470</v>
      </c>
      <c r="H24" s="17">
        <v>0</v>
      </c>
      <c r="I24" s="17">
        <v>39.1</v>
      </c>
      <c r="J24" s="17">
        <v>220</v>
      </c>
      <c r="K24" s="17">
        <v>70.599999999999994</v>
      </c>
      <c r="L24" s="17">
        <v>66.2</v>
      </c>
      <c r="M24" s="17">
        <v>99.9</v>
      </c>
      <c r="N24" s="18">
        <f t="shared" si="0"/>
        <v>1719</v>
      </c>
    </row>
    <row r="25" spans="1:14" ht="22.5" customHeight="1" x14ac:dyDescent="0.35">
      <c r="A25" s="14" t="s">
        <v>4</v>
      </c>
      <c r="B25" s="17">
        <v>0</v>
      </c>
      <c r="C25" s="17">
        <v>0</v>
      </c>
      <c r="D25" s="17">
        <v>2.8000000000000003</v>
      </c>
      <c r="E25" s="17">
        <v>0</v>
      </c>
      <c r="F25" s="17">
        <v>8</v>
      </c>
      <c r="G25" s="17">
        <v>0</v>
      </c>
      <c r="H25" s="17">
        <v>0</v>
      </c>
      <c r="I25" s="17">
        <v>0</v>
      </c>
      <c r="J25" s="17">
        <v>16.100000000000001</v>
      </c>
      <c r="K25" s="17">
        <v>0</v>
      </c>
      <c r="L25" s="17">
        <v>0</v>
      </c>
      <c r="M25" s="17">
        <v>0</v>
      </c>
      <c r="N25" s="18">
        <f t="shared" si="0"/>
        <v>26.900000000000002</v>
      </c>
    </row>
    <row r="26" spans="1:14" ht="22.5" customHeight="1" x14ac:dyDescent="0.35">
      <c r="A26" s="16" t="s">
        <v>42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16421711.43</v>
      </c>
      <c r="N26" s="18">
        <f t="shared" si="0"/>
        <v>16421711.43</v>
      </c>
    </row>
    <row r="27" spans="1:14" ht="22.5" hidden="1" customHeight="1" x14ac:dyDescent="0.3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0"/>
        <v>0</v>
      </c>
    </row>
    <row r="28" spans="1:14" ht="22.5" hidden="1" customHeight="1" x14ac:dyDescent="0.3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0"/>
        <v>0</v>
      </c>
    </row>
    <row r="29" spans="1:14" ht="22.5" hidden="1" customHeight="1" x14ac:dyDescent="0.35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0"/>
        <v>0</v>
      </c>
    </row>
    <row r="30" spans="1:14" ht="22.5" hidden="1" customHeight="1" x14ac:dyDescent="0.35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0"/>
        <v>0</v>
      </c>
    </row>
    <row r="31" spans="1:14" ht="22.5" hidden="1" customHeight="1" x14ac:dyDescent="0.3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f t="shared" si="0"/>
        <v>0</v>
      </c>
    </row>
    <row r="32" spans="1:14" ht="22.5" customHeight="1" x14ac:dyDescent="0.35">
      <c r="A32" s="4" t="s">
        <v>40</v>
      </c>
      <c r="B32" s="21">
        <f>SUM(B5:B31)</f>
        <v>7299315.4800000004</v>
      </c>
      <c r="C32" s="21">
        <f>SUM(C5:C31)</f>
        <v>5865204.1000000006</v>
      </c>
      <c r="D32" s="21">
        <f t="shared" ref="D32:M32" si="1">SUM(D5:D31)</f>
        <v>5702240.6299999999</v>
      </c>
      <c r="E32" s="21">
        <f t="shared" si="1"/>
        <v>6851329.0700000003</v>
      </c>
      <c r="F32" s="21">
        <f t="shared" si="1"/>
        <v>6221287.370000001</v>
      </c>
      <c r="G32" s="21">
        <f t="shared" si="1"/>
        <v>6765273.5</v>
      </c>
      <c r="H32" s="21">
        <f t="shared" si="1"/>
        <v>5959703.6799999997</v>
      </c>
      <c r="I32" s="21">
        <f t="shared" si="1"/>
        <v>6200293.5</v>
      </c>
      <c r="J32" s="21">
        <f>SUM(J5:J31)</f>
        <v>6230359.8199999994</v>
      </c>
      <c r="K32" s="21">
        <f t="shared" si="1"/>
        <v>5805485.8100000005</v>
      </c>
      <c r="L32" s="21">
        <f t="shared" si="1"/>
        <v>5534320.0999999996</v>
      </c>
      <c r="M32" s="21">
        <f t="shared" si="1"/>
        <v>21990807.210000001</v>
      </c>
      <c r="N32" s="21">
        <f>SUM(N5:N31)</f>
        <v>90425620.269999981</v>
      </c>
    </row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</sheetData>
  <mergeCells count="3">
    <mergeCell ref="A1:N1"/>
    <mergeCell ref="A2:N2"/>
    <mergeCell ref="A3:N3"/>
  </mergeCells>
  <printOptions horizontalCentered="1"/>
  <pageMargins left="0.19685039370078741" right="0.19685039370078741" top="0.39370078740157483" bottom="0.19685039370078741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Recauda_2020</vt:lpstr>
      <vt:lpstr>Recauda_2019</vt:lpstr>
      <vt:lpstr>Recauda_2019!Área_de_impresión</vt:lpstr>
      <vt:lpstr>Recauda_2020!Área_de_impresión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Hauradou</dc:creator>
  <cp:lastModifiedBy>Ingrid Hernandez</cp:lastModifiedBy>
  <cp:lastPrinted>2020-10-23T15:53:20Z</cp:lastPrinted>
  <dcterms:created xsi:type="dcterms:W3CDTF">2012-09-24T18:53:37Z</dcterms:created>
  <dcterms:modified xsi:type="dcterms:W3CDTF">2020-10-23T23:15:01Z</dcterms:modified>
</cp:coreProperties>
</file>