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hernandez\Documents\INFORMES - P. WEB\"/>
    </mc:Choice>
  </mc:AlternateContent>
  <bookViews>
    <workbookView xWindow="0" yWindow="0" windowWidth="28800" windowHeight="12240"/>
  </bookViews>
  <sheets>
    <sheet name="Tabla" sheetId="1" r:id="rId1"/>
  </sheets>
  <definedNames>
    <definedName name="_xlnm.Print_Area" localSheetId="0">Tabla!$A$1:$AE$37</definedName>
    <definedName name="Maquina">#REF!</definedName>
    <definedName name="Mes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 l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</calcChain>
</file>

<file path=xl/sharedStrings.xml><?xml version="1.0" encoding="utf-8"?>
<sst xmlns="http://schemas.openxmlformats.org/spreadsheetml/2006/main" count="58" uniqueCount="55">
  <si>
    <t>MINISTERIO DE ECONOMÍA Y FINANZAS</t>
  </si>
  <si>
    <t>JUNTA DE CONTROL DE JUEGOS</t>
  </si>
  <si>
    <t>RESUMEN DE RECAUDACIONES</t>
  </si>
  <si>
    <t>GRUPOS</t>
  </si>
  <si>
    <t>CONCEPTO</t>
  </si>
  <si>
    <t>ENERO 2019</t>
  </si>
  <si>
    <t>FEBRERO 2019</t>
  </si>
  <si>
    <t>MARZO 2019</t>
  </si>
  <si>
    <t>ABRIL 2019</t>
  </si>
  <si>
    <t>MAYO 2019</t>
  </si>
  <si>
    <t>JUNIO 2019</t>
  </si>
  <si>
    <t>JULIO 2019</t>
  </si>
  <si>
    <t>AGOSTO 2019</t>
  </si>
  <si>
    <t>SEPTIEMBRE 2019</t>
  </si>
  <si>
    <t>ENERO 2020</t>
  </si>
  <si>
    <t>FEBRERO 2020</t>
  </si>
  <si>
    <t>MARZO 2020</t>
  </si>
  <si>
    <t>ABRIL 2020</t>
  </si>
  <si>
    <t>JULIO 2020</t>
  </si>
  <si>
    <t>AGOSTO 2020</t>
  </si>
  <si>
    <t>SEPTIEMBRE 2020</t>
  </si>
  <si>
    <t>Total general</t>
  </si>
  <si>
    <t>ADMINISTRADOR / OPERADOR</t>
  </si>
  <si>
    <t>APUESTAS, DEPORTES INTERNACIONALES Y GALGOS</t>
  </si>
  <si>
    <t>CASINOS COMPLETOS</t>
  </si>
  <si>
    <t>MÁQUINAS TIPO 'A'</t>
  </si>
  <si>
    <t>PAGO DE 4% SOBRE NIVELES DE APUESTAS</t>
  </si>
  <si>
    <t>SALAS DE BINGOS</t>
  </si>
  <si>
    <t>Total ADMINISTRADOR / OPERADOR</t>
  </si>
  <si>
    <t>JUEGOS DE SUERTE Y AZAR</t>
  </si>
  <si>
    <t>JUEGOS TRANSITORIOS</t>
  </si>
  <si>
    <t>PINTA PERMANENTE</t>
  </si>
  <si>
    <t>Total JUEGOS DE SUERTE Y AZAR</t>
  </si>
  <si>
    <t>MÁQUINAS TIPO 'C'</t>
  </si>
  <si>
    <t>Total MÁQUINAS TIPO 'C'</t>
  </si>
  <si>
    <t>MULTA</t>
  </si>
  <si>
    <t>Total MULTA</t>
  </si>
  <si>
    <t>OTROS INGRESOS</t>
  </si>
  <si>
    <t>COPIA</t>
  </si>
  <si>
    <t>CREDENCIAL DE TRABAJO</t>
  </si>
  <si>
    <t>DECOMISO</t>
  </si>
  <si>
    <t>DERECHO DE LLAVE</t>
  </si>
  <si>
    <t>JUEGOS POR INTERNET</t>
  </si>
  <si>
    <t>LABORATORIOS</t>
  </si>
  <si>
    <t>OFICINA DE STUD BOOK Y ESTADÍSTICA</t>
  </si>
  <si>
    <t>REGISTRO DE MODELO DE MAQUINA</t>
  </si>
  <si>
    <t>REGISTRO DE PROVEEDORES</t>
  </si>
  <si>
    <t>REGISTRO DE SISTEMA</t>
  </si>
  <si>
    <t>REGISTRO Y PROGRAMAS DE JUEGOS</t>
  </si>
  <si>
    <t>RENOVACION DE REGISTRO ENTIDAD AUTORIZADA</t>
  </si>
  <si>
    <t>UBICACIÓN PRELIMINAR</t>
  </si>
  <si>
    <t>Total OTROS INGRESOS</t>
  </si>
  <si>
    <t>ENERO A SEPTIEMBRE 2019 Vs ENERO A SEPTIEMBRE 2020</t>
  </si>
  <si>
    <t>ENERO A SEPTIEMBRE 2019</t>
  </si>
  <si>
    <t>ENERO A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</si>
</sst>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-0.249977111117893"/>
      </top>
      <bottom style="medium">
        <color theme="4" tint="-0.249977111117893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3" fillId="0" borderId="0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3" fillId="0" borderId="0" xfId="0" quotePrefix="1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6" fillId="3" borderId="0" xfId="0" applyNumberFormat="1" applyFont="1" applyFill="1" applyBorder="1" applyAlignment="1">
      <alignment vertical="center"/>
    </xf>
    <xf numFmtId="43" fontId="6" fillId="3" borderId="1" xfId="0" applyNumberFormat="1" applyFont="1" applyFill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6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3" fontId="5" fillId="0" borderId="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43" fontId="6" fillId="3" borderId="3" xfId="0" applyNumberFormat="1" applyFont="1" applyFill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4" borderId="0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vertical="center"/>
    </xf>
    <xf numFmtId="4" fontId="6" fillId="4" borderId="0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left" vertical="center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left" vertical="center"/>
    </xf>
    <xf numFmtId="4" fontId="6" fillId="3" borderId="0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93"/>
  <sheetViews>
    <sheetView showGridLines="0" tabSelected="1" zoomScaleNormal="100" workbookViewId="0">
      <pane ySplit="9" topLeftCell="A10" activePane="bottomLeft" state="frozen"/>
      <selection activeCell="G31" sqref="G31"/>
      <selection pane="bottomLeft" activeCell="C12" sqref="C12"/>
    </sheetView>
  </sheetViews>
  <sheetFormatPr baseColWidth="10" defaultColWidth="12" defaultRowHeight="10" outlineLevelRow="1" x14ac:dyDescent="0.2"/>
  <cols>
    <col min="1" max="1" width="23.33203125" style="1" customWidth="1"/>
    <col min="2" max="2" width="28.44140625" style="25" customWidth="1"/>
    <col min="3" max="7" width="12.6640625" style="1" customWidth="1"/>
    <col min="8" max="12" width="12.6640625" style="26" customWidth="1"/>
    <col min="13" max="15" width="12.6640625" style="1" customWidth="1"/>
    <col min="16" max="16" width="12.6640625" style="26" customWidth="1"/>
    <col min="17" max="18" width="12.6640625" style="1" customWidth="1"/>
    <col min="19" max="19" width="13.33203125" style="1" bestFit="1" customWidth="1"/>
    <col min="20" max="21" width="12" style="1" hidden="1" customWidth="1"/>
    <col min="22" max="23" width="12.6640625" style="16" hidden="1" customWidth="1"/>
    <col min="24" max="24" width="12.6640625" style="1" hidden="1" customWidth="1"/>
    <col min="25" max="25" width="13.6640625" style="1" hidden="1" customWidth="1"/>
    <col min="26" max="26" width="12.6640625" style="1" hidden="1" customWidth="1"/>
    <col min="27" max="27" width="13.6640625" style="1" hidden="1" customWidth="1"/>
    <col min="28" max="28" width="6" style="1" hidden="1" customWidth="1"/>
    <col min="29" max="29" width="1.77734375" style="1" customWidth="1"/>
    <col min="30" max="31" width="14" style="1" bestFit="1" customWidth="1"/>
    <col min="32" max="32" width="1.77734375" style="1" customWidth="1"/>
    <col min="33" max="16384" width="12" style="1"/>
  </cols>
  <sheetData>
    <row r="1" spans="1:32" ht="11.25" customHeight="1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2" ht="12.75" customHeight="1" x14ac:dyDescent="0.2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2" ht="12.75" customHeight="1" x14ac:dyDescent="0.2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2" x14ac:dyDescent="0.2">
      <c r="A4" s="56" t="s">
        <v>52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32" ht="15.75" customHeight="1" x14ac:dyDescent="0.2">
      <c r="A5" s="3"/>
      <c r="B5" s="3"/>
      <c r="C5" s="4"/>
      <c r="D5" s="5"/>
      <c r="E5" s="5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32" ht="11.25" hidden="1" customHeight="1" outlineLevel="1" x14ac:dyDescent="0.2">
      <c r="A6" s="3"/>
      <c r="B6" s="3"/>
      <c r="C6" s="6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10"/>
      <c r="AE6" s="10"/>
      <c r="AF6" s="9"/>
    </row>
    <row r="7" spans="1:32" ht="10.5" hidden="1" outlineLevel="1" x14ac:dyDescent="0.2">
      <c r="A7" s="3"/>
      <c r="B7" s="11"/>
      <c r="C7" s="12"/>
      <c r="D7" s="12"/>
      <c r="E7" s="12"/>
      <c r="F7" s="12"/>
      <c r="G7" s="13"/>
      <c r="H7" s="13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9"/>
      <c r="AD7" s="14"/>
      <c r="AE7" s="10"/>
      <c r="AF7" s="9"/>
    </row>
    <row r="8" spans="1:32" ht="10.5" hidden="1" outlineLevel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6"/>
      <c r="X8" s="16"/>
      <c r="Y8" s="16"/>
      <c r="Z8" s="16"/>
      <c r="AA8" s="16"/>
      <c r="AB8" s="16"/>
      <c r="AD8" s="17"/>
      <c r="AE8" s="17"/>
    </row>
    <row r="9" spans="1:32" ht="31.5" collapsed="1" x14ac:dyDescent="0.2">
      <c r="A9" s="17" t="s">
        <v>3</v>
      </c>
      <c r="B9" s="17" t="s">
        <v>4</v>
      </c>
      <c r="C9" s="18" t="s">
        <v>5</v>
      </c>
      <c r="D9" s="18" t="s">
        <v>6</v>
      </c>
      <c r="E9" s="18" t="s">
        <v>7</v>
      </c>
      <c r="F9" s="18" t="s">
        <v>8</v>
      </c>
      <c r="G9" s="18" t="s">
        <v>9</v>
      </c>
      <c r="H9" s="18" t="s">
        <v>10</v>
      </c>
      <c r="I9" s="18" t="s">
        <v>11</v>
      </c>
      <c r="J9" s="18" t="s">
        <v>12</v>
      </c>
      <c r="K9" s="18" t="s">
        <v>13</v>
      </c>
      <c r="L9" s="18" t="s">
        <v>14</v>
      </c>
      <c r="M9" s="18" t="s">
        <v>15</v>
      </c>
      <c r="N9" s="18" t="s">
        <v>16</v>
      </c>
      <c r="O9" s="18" t="s">
        <v>17</v>
      </c>
      <c r="P9" s="18" t="s">
        <v>18</v>
      </c>
      <c r="Q9" s="18" t="s">
        <v>19</v>
      </c>
      <c r="R9" s="18" t="s">
        <v>20</v>
      </c>
      <c r="S9" s="18" t="s">
        <v>21</v>
      </c>
      <c r="T9" s="16"/>
      <c r="U9" s="16"/>
      <c r="X9" s="16"/>
      <c r="Y9" s="16"/>
      <c r="Z9" s="16"/>
      <c r="AA9" s="16"/>
      <c r="AB9" s="16"/>
      <c r="AD9" s="18" t="s">
        <v>53</v>
      </c>
      <c r="AE9" s="18" t="s">
        <v>54</v>
      </c>
    </row>
    <row r="10" spans="1:32" ht="22" customHeight="1" x14ac:dyDescent="0.2">
      <c r="A10" s="51" t="s">
        <v>22</v>
      </c>
      <c r="B10" s="27" t="s">
        <v>23</v>
      </c>
      <c r="C10" s="33">
        <v>114692.79000000001</v>
      </c>
      <c r="D10" s="19">
        <v>63608.85</v>
      </c>
      <c r="E10" s="33">
        <v>46942.75</v>
      </c>
      <c r="F10" s="19">
        <v>67964.58</v>
      </c>
      <c r="G10" s="33">
        <v>82690.919999999984</v>
      </c>
      <c r="H10" s="19">
        <v>53295.61</v>
      </c>
      <c r="I10" s="33">
        <v>83716.760000000009</v>
      </c>
      <c r="J10" s="19">
        <v>52165.22</v>
      </c>
      <c r="K10" s="33">
        <v>58752.47</v>
      </c>
      <c r="L10" s="19">
        <v>83830.81</v>
      </c>
      <c r="M10" s="33">
        <v>69230.409999999989</v>
      </c>
      <c r="N10" s="19">
        <v>65300.95</v>
      </c>
      <c r="O10" s="33">
        <v>12629.589999999998</v>
      </c>
      <c r="P10" s="19">
        <v>40365.170000000006</v>
      </c>
      <c r="Q10" s="33">
        <v>28031.41</v>
      </c>
      <c r="R10" s="19">
        <v>45066.62</v>
      </c>
      <c r="S10" s="34">
        <v>968284.91</v>
      </c>
      <c r="T10" s="16"/>
      <c r="U10" s="16"/>
      <c r="X10" s="16"/>
      <c r="Y10" s="16"/>
      <c r="Z10" s="16"/>
      <c r="AA10" s="16"/>
      <c r="AB10" s="16"/>
      <c r="AD10" s="19">
        <v>623829.94999999995</v>
      </c>
      <c r="AE10" s="19">
        <f>SUM(L10:R10)</f>
        <v>344454.95999999996</v>
      </c>
    </row>
    <row r="11" spans="1:32" ht="22" customHeight="1" x14ac:dyDescent="0.2">
      <c r="A11" s="44"/>
      <c r="B11" s="28" t="s">
        <v>24</v>
      </c>
      <c r="C11" s="35">
        <v>1991755.7</v>
      </c>
      <c r="D11" s="20">
        <v>1351205.9600000002</v>
      </c>
      <c r="E11" s="35">
        <v>1528719.01</v>
      </c>
      <c r="F11" s="20">
        <v>1489646.55</v>
      </c>
      <c r="G11" s="35">
        <v>1494926.6</v>
      </c>
      <c r="H11" s="20">
        <v>1575754.97</v>
      </c>
      <c r="I11" s="35">
        <v>1545878.18</v>
      </c>
      <c r="J11" s="20">
        <v>1595506.0200000003</v>
      </c>
      <c r="K11" s="35">
        <v>1524698.69</v>
      </c>
      <c r="L11" s="20">
        <v>1657073.0400000003</v>
      </c>
      <c r="M11" s="35">
        <v>1547358.2199999995</v>
      </c>
      <c r="N11" s="20">
        <v>1004387.53</v>
      </c>
      <c r="O11" s="35">
        <v>169302.5</v>
      </c>
      <c r="P11" s="20">
        <v>0</v>
      </c>
      <c r="Q11" s="35">
        <v>0</v>
      </c>
      <c r="R11" s="20">
        <v>0</v>
      </c>
      <c r="S11" s="36">
        <v>18476212.970000003</v>
      </c>
      <c r="T11" s="16"/>
      <c r="U11" s="16"/>
      <c r="X11" s="16"/>
      <c r="Y11" s="16"/>
      <c r="Z11" s="16"/>
      <c r="AA11" s="16"/>
      <c r="AB11" s="16"/>
      <c r="AD11" s="20">
        <v>14098091.68</v>
      </c>
      <c r="AE11" s="20">
        <f t="shared" ref="AE11:AE37" si="0">SUM(L11:R11)</f>
        <v>4378121.29</v>
      </c>
      <c r="AF11" s="21"/>
    </row>
    <row r="12" spans="1:32" ht="22" customHeight="1" x14ac:dyDescent="0.2">
      <c r="A12" s="43"/>
      <c r="B12" s="27" t="s">
        <v>25</v>
      </c>
      <c r="C12" s="33">
        <v>4247049.07</v>
      </c>
      <c r="D12" s="19">
        <v>3387059.6000000006</v>
      </c>
      <c r="E12" s="33">
        <v>3204141.7399999998</v>
      </c>
      <c r="F12" s="19">
        <v>3553189.6199999996</v>
      </c>
      <c r="G12" s="33">
        <v>3449705.12</v>
      </c>
      <c r="H12" s="19">
        <v>3586649.95</v>
      </c>
      <c r="I12" s="33">
        <v>3370033.75</v>
      </c>
      <c r="J12" s="19">
        <v>3429150.05</v>
      </c>
      <c r="K12" s="33">
        <v>3649301.68</v>
      </c>
      <c r="L12" s="19">
        <v>4108616.85</v>
      </c>
      <c r="M12" s="33">
        <v>3277805.6000000006</v>
      </c>
      <c r="N12" s="19">
        <v>3023567.37</v>
      </c>
      <c r="O12" s="33">
        <v>1360887.03</v>
      </c>
      <c r="P12" s="19">
        <v>0</v>
      </c>
      <c r="Q12" s="33">
        <v>0</v>
      </c>
      <c r="R12" s="19">
        <v>0</v>
      </c>
      <c r="S12" s="34">
        <v>43647157.43</v>
      </c>
      <c r="T12" s="16"/>
      <c r="U12" s="16"/>
      <c r="X12" s="16"/>
      <c r="Y12" s="16"/>
      <c r="Z12" s="16"/>
      <c r="AA12" s="16"/>
      <c r="AB12" s="16"/>
      <c r="AD12" s="19">
        <v>31876280.579999998</v>
      </c>
      <c r="AE12" s="19">
        <f t="shared" si="0"/>
        <v>11770876.85</v>
      </c>
    </row>
    <row r="13" spans="1:32" ht="22" customHeight="1" x14ac:dyDescent="0.2">
      <c r="A13" s="44"/>
      <c r="B13" s="28" t="s">
        <v>26</v>
      </c>
      <c r="C13" s="35">
        <v>0</v>
      </c>
      <c r="D13" s="20">
        <v>0</v>
      </c>
      <c r="E13" s="35">
        <v>0</v>
      </c>
      <c r="F13" s="20">
        <v>0</v>
      </c>
      <c r="G13" s="35">
        <v>0</v>
      </c>
      <c r="H13" s="20">
        <v>0</v>
      </c>
      <c r="I13" s="35">
        <v>0</v>
      </c>
      <c r="J13" s="20">
        <v>45289.19</v>
      </c>
      <c r="K13" s="35">
        <v>52837.14</v>
      </c>
      <c r="L13" s="20">
        <v>0</v>
      </c>
      <c r="M13" s="35">
        <v>0</v>
      </c>
      <c r="N13" s="20">
        <v>0</v>
      </c>
      <c r="O13" s="35">
        <v>0</v>
      </c>
      <c r="P13" s="20">
        <v>0</v>
      </c>
      <c r="Q13" s="35">
        <v>0</v>
      </c>
      <c r="R13" s="20">
        <v>0</v>
      </c>
      <c r="S13" s="36">
        <v>98126.33</v>
      </c>
      <c r="T13" s="16"/>
      <c r="U13" s="16"/>
      <c r="X13" s="16"/>
      <c r="Y13" s="16"/>
      <c r="Z13" s="16"/>
      <c r="AA13" s="16"/>
      <c r="AB13" s="16"/>
      <c r="AD13" s="20">
        <v>98126.33</v>
      </c>
      <c r="AE13" s="20">
        <f t="shared" si="0"/>
        <v>0</v>
      </c>
    </row>
    <row r="14" spans="1:32" ht="22" customHeight="1" x14ac:dyDescent="0.2">
      <c r="A14" s="43"/>
      <c r="B14" s="27" t="s">
        <v>27</v>
      </c>
      <c r="C14" s="33">
        <v>7567.92</v>
      </c>
      <c r="D14" s="19">
        <v>7438.19</v>
      </c>
      <c r="E14" s="33">
        <v>4049.33</v>
      </c>
      <c r="F14" s="19">
        <v>3409.12</v>
      </c>
      <c r="G14" s="33">
        <v>6306.73</v>
      </c>
      <c r="H14" s="19">
        <v>6471.97</v>
      </c>
      <c r="I14" s="33">
        <v>2477.9899999999998</v>
      </c>
      <c r="J14" s="19">
        <v>6280.92</v>
      </c>
      <c r="K14" s="33">
        <v>5583.74</v>
      </c>
      <c r="L14" s="19">
        <v>8629.8799999999992</v>
      </c>
      <c r="M14" s="33">
        <v>8137.42</v>
      </c>
      <c r="N14" s="19">
        <v>8191.62</v>
      </c>
      <c r="O14" s="33">
        <v>0</v>
      </c>
      <c r="P14" s="19">
        <v>0</v>
      </c>
      <c r="Q14" s="33">
        <v>0</v>
      </c>
      <c r="R14" s="19">
        <v>0</v>
      </c>
      <c r="S14" s="34">
        <v>74544.829999999987</v>
      </c>
      <c r="T14" s="16"/>
      <c r="U14" s="16"/>
      <c r="X14" s="16"/>
      <c r="Y14" s="16"/>
      <c r="Z14" s="16"/>
      <c r="AA14" s="16"/>
      <c r="AB14" s="16"/>
      <c r="AD14" s="19">
        <v>49585.909999999996</v>
      </c>
      <c r="AE14" s="19">
        <f t="shared" si="0"/>
        <v>24958.92</v>
      </c>
    </row>
    <row r="15" spans="1:32" ht="22" customHeight="1" x14ac:dyDescent="0.2">
      <c r="A15" s="49" t="s">
        <v>28</v>
      </c>
      <c r="B15" s="50"/>
      <c r="C15" s="37">
        <v>6361065.4800000004</v>
      </c>
      <c r="D15" s="22">
        <v>4809312.6000000015</v>
      </c>
      <c r="E15" s="37">
        <v>4783852.83</v>
      </c>
      <c r="F15" s="22">
        <v>5114209.87</v>
      </c>
      <c r="G15" s="37">
        <v>5033629.370000001</v>
      </c>
      <c r="H15" s="22">
        <v>5222172.5</v>
      </c>
      <c r="I15" s="37">
        <v>5002106.68</v>
      </c>
      <c r="J15" s="22">
        <v>5128391.4000000004</v>
      </c>
      <c r="K15" s="37">
        <v>5291173.72</v>
      </c>
      <c r="L15" s="22">
        <v>5858150.5800000001</v>
      </c>
      <c r="M15" s="37">
        <v>4902531.6500000004</v>
      </c>
      <c r="N15" s="22">
        <v>4101447.47</v>
      </c>
      <c r="O15" s="37">
        <v>1542819.12</v>
      </c>
      <c r="P15" s="22">
        <v>40365.170000000006</v>
      </c>
      <c r="Q15" s="37">
        <v>28031.41</v>
      </c>
      <c r="R15" s="22">
        <v>45066.62</v>
      </c>
      <c r="S15" s="37">
        <v>63264326.469999999</v>
      </c>
      <c r="T15" s="16"/>
      <c r="U15" s="16"/>
      <c r="X15" s="16"/>
      <c r="Y15" s="16"/>
      <c r="Z15" s="16"/>
      <c r="AA15" s="16"/>
      <c r="AB15" s="16"/>
      <c r="AD15" s="22">
        <v>46745914.449999996</v>
      </c>
      <c r="AE15" s="22">
        <f t="shared" si="0"/>
        <v>16518412.02</v>
      </c>
    </row>
    <row r="16" spans="1:32" ht="22" customHeight="1" x14ac:dyDescent="0.2">
      <c r="A16" s="51" t="s">
        <v>29</v>
      </c>
      <c r="B16" s="27" t="s">
        <v>30</v>
      </c>
      <c r="C16" s="33">
        <v>2445</v>
      </c>
      <c r="D16" s="19">
        <v>2060</v>
      </c>
      <c r="E16" s="33">
        <v>3060</v>
      </c>
      <c r="F16" s="19">
        <v>1550</v>
      </c>
      <c r="G16" s="33">
        <v>900</v>
      </c>
      <c r="H16" s="19">
        <v>995</v>
      </c>
      <c r="I16" s="33">
        <v>900</v>
      </c>
      <c r="J16" s="19">
        <v>675</v>
      </c>
      <c r="K16" s="33">
        <v>1810</v>
      </c>
      <c r="L16" s="19">
        <v>4540</v>
      </c>
      <c r="M16" s="33">
        <v>2790</v>
      </c>
      <c r="N16" s="19">
        <v>1110</v>
      </c>
      <c r="O16" s="33">
        <v>0</v>
      </c>
      <c r="P16" s="19">
        <v>0</v>
      </c>
      <c r="Q16" s="33">
        <v>0</v>
      </c>
      <c r="R16" s="19">
        <v>0</v>
      </c>
      <c r="S16" s="34">
        <v>22835</v>
      </c>
      <c r="T16" s="16"/>
      <c r="U16" s="16"/>
      <c r="X16" s="16"/>
      <c r="Y16" s="16"/>
      <c r="Z16" s="16"/>
      <c r="AA16" s="16"/>
      <c r="AB16" s="16"/>
      <c r="AD16" s="19">
        <v>14395</v>
      </c>
      <c r="AE16" s="19">
        <f t="shared" si="0"/>
        <v>8440</v>
      </c>
    </row>
    <row r="17" spans="1:31" ht="22" customHeight="1" x14ac:dyDescent="0.2">
      <c r="A17" s="44"/>
      <c r="B17" s="28" t="s">
        <v>31</v>
      </c>
      <c r="C17" s="35">
        <v>7400</v>
      </c>
      <c r="D17" s="20">
        <v>2100</v>
      </c>
      <c r="E17" s="35">
        <v>3000</v>
      </c>
      <c r="F17" s="20">
        <v>600</v>
      </c>
      <c r="G17" s="35">
        <v>300</v>
      </c>
      <c r="H17" s="20">
        <v>2400</v>
      </c>
      <c r="I17" s="35">
        <v>900</v>
      </c>
      <c r="J17" s="20">
        <v>600</v>
      </c>
      <c r="K17" s="35">
        <v>2500</v>
      </c>
      <c r="L17" s="20">
        <v>3300</v>
      </c>
      <c r="M17" s="35">
        <v>2400</v>
      </c>
      <c r="N17" s="20">
        <v>2400</v>
      </c>
      <c r="O17" s="35">
        <v>0</v>
      </c>
      <c r="P17" s="20">
        <v>300</v>
      </c>
      <c r="Q17" s="35">
        <v>0</v>
      </c>
      <c r="R17" s="20">
        <v>0</v>
      </c>
      <c r="S17" s="36">
        <v>28200</v>
      </c>
      <c r="T17" s="16"/>
      <c r="U17" s="16"/>
      <c r="X17" s="16"/>
      <c r="Y17" s="16"/>
      <c r="Z17" s="16"/>
      <c r="AA17" s="16"/>
      <c r="AB17" s="16"/>
      <c r="AD17" s="20">
        <v>19800</v>
      </c>
      <c r="AE17" s="20">
        <f t="shared" si="0"/>
        <v>8400</v>
      </c>
    </row>
    <row r="18" spans="1:31" ht="22" customHeight="1" x14ac:dyDescent="0.2">
      <c r="A18" s="45" t="s">
        <v>32</v>
      </c>
      <c r="B18" s="46"/>
      <c r="C18" s="38">
        <v>9845</v>
      </c>
      <c r="D18" s="39">
        <v>4160</v>
      </c>
      <c r="E18" s="38">
        <v>6060</v>
      </c>
      <c r="F18" s="39">
        <v>2150</v>
      </c>
      <c r="G18" s="38">
        <v>1200</v>
      </c>
      <c r="H18" s="39">
        <v>3395</v>
      </c>
      <c r="I18" s="38">
        <v>1800</v>
      </c>
      <c r="J18" s="39">
        <v>1275</v>
      </c>
      <c r="K18" s="38">
        <v>4310</v>
      </c>
      <c r="L18" s="39">
        <v>7840</v>
      </c>
      <c r="M18" s="38">
        <v>5190</v>
      </c>
      <c r="N18" s="39">
        <v>3510</v>
      </c>
      <c r="O18" s="40">
        <v>0</v>
      </c>
      <c r="P18" s="39">
        <v>300</v>
      </c>
      <c r="Q18" s="40">
        <v>0</v>
      </c>
      <c r="R18" s="23">
        <v>0</v>
      </c>
      <c r="S18" s="38">
        <v>51035</v>
      </c>
      <c r="T18" s="16"/>
      <c r="U18" s="16"/>
      <c r="X18" s="16"/>
      <c r="Y18" s="16"/>
      <c r="Z18" s="16"/>
      <c r="AA18" s="16"/>
      <c r="AB18" s="16"/>
      <c r="AD18" s="23">
        <v>34195</v>
      </c>
      <c r="AE18" s="23">
        <f t="shared" si="0"/>
        <v>16840</v>
      </c>
    </row>
    <row r="19" spans="1:31" ht="22" customHeight="1" x14ac:dyDescent="0.2">
      <c r="A19" s="29" t="s">
        <v>33</v>
      </c>
      <c r="B19" s="28" t="s">
        <v>33</v>
      </c>
      <c r="C19" s="35">
        <v>895565</v>
      </c>
      <c r="D19" s="20">
        <v>1038880.5</v>
      </c>
      <c r="E19" s="35">
        <v>901989</v>
      </c>
      <c r="F19" s="20">
        <v>850725</v>
      </c>
      <c r="G19" s="35">
        <v>1008225</v>
      </c>
      <c r="H19" s="20">
        <v>994575</v>
      </c>
      <c r="I19" s="35">
        <v>938625</v>
      </c>
      <c r="J19" s="20">
        <v>1026475</v>
      </c>
      <c r="K19" s="35">
        <v>897500</v>
      </c>
      <c r="L19" s="20">
        <v>929635</v>
      </c>
      <c r="M19" s="35">
        <v>837835</v>
      </c>
      <c r="N19" s="20">
        <v>766004</v>
      </c>
      <c r="O19" s="35">
        <v>14700</v>
      </c>
      <c r="P19" s="20">
        <v>0</v>
      </c>
      <c r="Q19" s="35">
        <v>0</v>
      </c>
      <c r="R19" s="20">
        <v>0</v>
      </c>
      <c r="S19" s="36">
        <v>11100733.5</v>
      </c>
      <c r="T19" s="16"/>
      <c r="U19" s="16"/>
      <c r="X19" s="16"/>
      <c r="Y19" s="16"/>
      <c r="Z19" s="16"/>
      <c r="AA19" s="16"/>
      <c r="AB19" s="16"/>
      <c r="AD19" s="20">
        <v>8552559.5</v>
      </c>
      <c r="AE19" s="20">
        <f t="shared" si="0"/>
        <v>2548174</v>
      </c>
    </row>
    <row r="20" spans="1:31" ht="22" customHeight="1" x14ac:dyDescent="0.2">
      <c r="A20" s="45" t="s">
        <v>34</v>
      </c>
      <c r="B20" s="46"/>
      <c r="C20" s="38">
        <v>895565</v>
      </c>
      <c r="D20" s="39">
        <v>1038880.5</v>
      </c>
      <c r="E20" s="38">
        <v>901989</v>
      </c>
      <c r="F20" s="39">
        <v>850725</v>
      </c>
      <c r="G20" s="38">
        <v>1008225</v>
      </c>
      <c r="H20" s="39">
        <v>994575</v>
      </c>
      <c r="I20" s="38">
        <v>938625</v>
      </c>
      <c r="J20" s="39">
        <v>1026475</v>
      </c>
      <c r="K20" s="38">
        <v>897500</v>
      </c>
      <c r="L20" s="39">
        <v>929635</v>
      </c>
      <c r="M20" s="38">
        <v>837835</v>
      </c>
      <c r="N20" s="39">
        <v>766004</v>
      </c>
      <c r="O20" s="38">
        <v>14700</v>
      </c>
      <c r="P20" s="23">
        <v>0</v>
      </c>
      <c r="Q20" s="40">
        <v>0</v>
      </c>
      <c r="R20" s="23">
        <v>0</v>
      </c>
      <c r="S20" s="38">
        <v>11100733.5</v>
      </c>
      <c r="T20" s="16"/>
      <c r="U20" s="16"/>
      <c r="X20" s="16"/>
      <c r="Y20" s="16"/>
      <c r="Z20" s="16"/>
      <c r="AA20" s="16"/>
      <c r="AB20" s="16"/>
      <c r="AD20" s="23">
        <v>8552559.5</v>
      </c>
      <c r="AE20" s="23">
        <f t="shared" si="0"/>
        <v>2548174</v>
      </c>
    </row>
    <row r="21" spans="1:31" ht="22" customHeight="1" x14ac:dyDescent="0.2">
      <c r="A21" s="30" t="s">
        <v>35</v>
      </c>
      <c r="B21" s="31" t="s">
        <v>35</v>
      </c>
      <c r="C21" s="35">
        <v>3000</v>
      </c>
      <c r="D21" s="20">
        <v>3000</v>
      </c>
      <c r="E21" s="35">
        <v>1000</v>
      </c>
      <c r="F21" s="20">
        <v>2000</v>
      </c>
      <c r="G21" s="35">
        <v>1000</v>
      </c>
      <c r="H21" s="20">
        <v>1000</v>
      </c>
      <c r="I21" s="35">
        <v>3000</v>
      </c>
      <c r="J21" s="20">
        <v>2000</v>
      </c>
      <c r="K21" s="35">
        <v>1000</v>
      </c>
      <c r="L21" s="20">
        <v>1000</v>
      </c>
      <c r="M21" s="35">
        <v>1000</v>
      </c>
      <c r="N21" s="20">
        <v>3000</v>
      </c>
      <c r="O21" s="35">
        <v>0</v>
      </c>
      <c r="P21" s="20">
        <v>0</v>
      </c>
      <c r="Q21" s="35">
        <v>0</v>
      </c>
      <c r="R21" s="20">
        <v>0</v>
      </c>
      <c r="S21" s="36">
        <v>22000</v>
      </c>
      <c r="T21" s="16"/>
      <c r="U21" s="16"/>
      <c r="X21" s="16"/>
      <c r="Y21" s="16"/>
      <c r="Z21" s="16"/>
      <c r="AA21" s="16"/>
      <c r="AB21" s="16"/>
      <c r="AD21" s="20">
        <v>17000</v>
      </c>
      <c r="AE21" s="20">
        <f t="shared" si="0"/>
        <v>5000</v>
      </c>
    </row>
    <row r="22" spans="1:31" ht="22" customHeight="1" x14ac:dyDescent="0.2">
      <c r="A22" s="52" t="s">
        <v>36</v>
      </c>
      <c r="B22" s="53"/>
      <c r="C22" s="38">
        <v>3000</v>
      </c>
      <c r="D22" s="39">
        <v>3000</v>
      </c>
      <c r="E22" s="38">
        <v>1000</v>
      </c>
      <c r="F22" s="39">
        <v>2000</v>
      </c>
      <c r="G22" s="38">
        <v>1000</v>
      </c>
      <c r="H22" s="39">
        <v>1000</v>
      </c>
      <c r="I22" s="38">
        <v>3000</v>
      </c>
      <c r="J22" s="39">
        <v>2000</v>
      </c>
      <c r="K22" s="38">
        <v>1000</v>
      </c>
      <c r="L22" s="39">
        <v>1000</v>
      </c>
      <c r="M22" s="38">
        <v>1000</v>
      </c>
      <c r="N22" s="39">
        <v>3000</v>
      </c>
      <c r="O22" s="40">
        <v>0</v>
      </c>
      <c r="P22" s="23">
        <v>0</v>
      </c>
      <c r="Q22" s="40">
        <v>0</v>
      </c>
      <c r="R22" s="23">
        <v>0</v>
      </c>
      <c r="S22" s="38">
        <v>22000</v>
      </c>
      <c r="T22" s="16"/>
      <c r="U22" s="16"/>
      <c r="X22" s="16"/>
      <c r="Y22" s="16"/>
      <c r="Z22" s="16"/>
      <c r="AA22" s="16"/>
      <c r="AB22" s="16"/>
      <c r="AD22" s="23">
        <v>17000</v>
      </c>
      <c r="AE22" s="23">
        <f t="shared" si="0"/>
        <v>5000</v>
      </c>
    </row>
    <row r="23" spans="1:31" ht="22" customHeight="1" x14ac:dyDescent="0.2">
      <c r="A23" s="42" t="s">
        <v>37</v>
      </c>
      <c r="B23" s="28" t="s">
        <v>38</v>
      </c>
      <c r="C23" s="35">
        <v>0</v>
      </c>
      <c r="D23" s="20">
        <v>0</v>
      </c>
      <c r="E23" s="35">
        <v>2.8000000000000003</v>
      </c>
      <c r="F23" s="20">
        <v>0</v>
      </c>
      <c r="G23" s="35">
        <v>8</v>
      </c>
      <c r="H23" s="20">
        <v>0</v>
      </c>
      <c r="I23" s="35">
        <v>0</v>
      </c>
      <c r="J23" s="20">
        <v>0</v>
      </c>
      <c r="K23" s="35">
        <v>16.100000000000001</v>
      </c>
      <c r="L23" s="20">
        <v>2.1</v>
      </c>
      <c r="M23" s="35">
        <v>3.5</v>
      </c>
      <c r="N23" s="20">
        <v>3.25</v>
      </c>
      <c r="O23" s="35">
        <v>0</v>
      </c>
      <c r="P23" s="20">
        <v>0</v>
      </c>
      <c r="Q23" s="35">
        <v>0</v>
      </c>
      <c r="R23" s="20">
        <v>0</v>
      </c>
      <c r="S23" s="36">
        <v>35.75</v>
      </c>
      <c r="T23" s="16"/>
      <c r="U23" s="16"/>
      <c r="X23" s="16"/>
      <c r="Y23" s="16"/>
      <c r="Z23" s="16"/>
      <c r="AA23" s="16"/>
      <c r="AB23" s="16"/>
      <c r="AD23" s="20">
        <v>26.900000000000002</v>
      </c>
      <c r="AE23" s="20">
        <f t="shared" si="0"/>
        <v>8.85</v>
      </c>
    </row>
    <row r="24" spans="1:31" ht="22" customHeight="1" x14ac:dyDescent="0.2">
      <c r="A24" s="43"/>
      <c r="B24" s="27" t="s">
        <v>39</v>
      </c>
      <c r="C24" s="33">
        <v>410</v>
      </c>
      <c r="D24" s="19">
        <v>400</v>
      </c>
      <c r="E24" s="33">
        <v>130</v>
      </c>
      <c r="F24" s="19">
        <v>420</v>
      </c>
      <c r="G24" s="33">
        <v>520</v>
      </c>
      <c r="H24" s="19">
        <v>360</v>
      </c>
      <c r="I24" s="33">
        <v>210</v>
      </c>
      <c r="J24" s="19">
        <v>500</v>
      </c>
      <c r="K24" s="33">
        <v>200</v>
      </c>
      <c r="L24" s="19">
        <v>710</v>
      </c>
      <c r="M24" s="33">
        <v>330</v>
      </c>
      <c r="N24" s="19">
        <v>10</v>
      </c>
      <c r="O24" s="33">
        <v>0</v>
      </c>
      <c r="P24" s="19">
        <v>0</v>
      </c>
      <c r="Q24" s="33">
        <v>0</v>
      </c>
      <c r="R24" s="19">
        <v>0</v>
      </c>
      <c r="S24" s="34">
        <v>4200</v>
      </c>
      <c r="T24" s="16"/>
      <c r="U24" s="16"/>
      <c r="X24" s="16"/>
      <c r="Y24" s="16"/>
      <c r="Z24" s="16"/>
      <c r="AA24" s="16"/>
      <c r="AB24" s="16"/>
      <c r="AD24" s="19">
        <v>3150</v>
      </c>
      <c r="AE24" s="19">
        <f t="shared" si="0"/>
        <v>1050</v>
      </c>
    </row>
    <row r="25" spans="1:31" ht="22" customHeight="1" x14ac:dyDescent="0.2">
      <c r="A25" s="44"/>
      <c r="B25" s="28" t="s">
        <v>40</v>
      </c>
      <c r="C25" s="35">
        <v>0</v>
      </c>
      <c r="D25" s="20">
        <v>0</v>
      </c>
      <c r="E25" s="35">
        <v>736</v>
      </c>
      <c r="F25" s="20">
        <v>17.2</v>
      </c>
      <c r="G25" s="35">
        <v>0</v>
      </c>
      <c r="H25" s="20">
        <v>470</v>
      </c>
      <c r="I25" s="35">
        <v>0</v>
      </c>
      <c r="J25" s="20">
        <v>39.1</v>
      </c>
      <c r="K25" s="35">
        <v>220</v>
      </c>
      <c r="L25" s="20">
        <v>63.1</v>
      </c>
      <c r="M25" s="35">
        <v>0</v>
      </c>
      <c r="N25" s="20">
        <v>36.06</v>
      </c>
      <c r="O25" s="35">
        <v>0</v>
      </c>
      <c r="P25" s="20">
        <v>0</v>
      </c>
      <c r="Q25" s="35">
        <v>0</v>
      </c>
      <c r="R25" s="20">
        <v>0</v>
      </c>
      <c r="S25" s="36">
        <v>1581.4599999999998</v>
      </c>
      <c r="T25" s="16"/>
      <c r="U25" s="16"/>
      <c r="X25" s="16"/>
      <c r="Y25" s="16"/>
      <c r="Z25" s="16"/>
      <c r="AA25" s="16"/>
      <c r="AB25" s="16"/>
      <c r="AD25" s="20">
        <v>1482.3</v>
      </c>
      <c r="AE25" s="20">
        <f t="shared" si="0"/>
        <v>99.16</v>
      </c>
    </row>
    <row r="26" spans="1:31" ht="22" customHeight="1" x14ac:dyDescent="0.2">
      <c r="A26" s="43"/>
      <c r="B26" s="27" t="s">
        <v>41</v>
      </c>
      <c r="C26" s="33">
        <v>0</v>
      </c>
      <c r="D26" s="19">
        <v>0</v>
      </c>
      <c r="E26" s="33">
        <v>0</v>
      </c>
      <c r="F26" s="19">
        <v>850000</v>
      </c>
      <c r="G26" s="33">
        <v>150000</v>
      </c>
      <c r="H26" s="19">
        <v>510000</v>
      </c>
      <c r="I26" s="33">
        <v>0</v>
      </c>
      <c r="J26" s="19">
        <v>0</v>
      </c>
      <c r="K26" s="33">
        <v>0</v>
      </c>
      <c r="L26" s="19">
        <v>50000</v>
      </c>
      <c r="M26" s="33">
        <v>0</v>
      </c>
      <c r="N26" s="19">
        <v>0</v>
      </c>
      <c r="O26" s="33">
        <v>0</v>
      </c>
      <c r="P26" s="19">
        <v>0</v>
      </c>
      <c r="Q26" s="33">
        <v>500000</v>
      </c>
      <c r="R26" s="19">
        <v>50000</v>
      </c>
      <c r="S26" s="34">
        <v>2110000</v>
      </c>
      <c r="T26" s="16"/>
      <c r="U26" s="16"/>
      <c r="X26" s="16"/>
      <c r="Y26" s="16"/>
      <c r="Z26" s="16"/>
      <c r="AA26" s="16"/>
      <c r="AB26" s="16"/>
      <c r="AD26" s="19">
        <v>1510000</v>
      </c>
      <c r="AE26" s="19">
        <f t="shared" si="0"/>
        <v>600000</v>
      </c>
    </row>
    <row r="27" spans="1:31" ht="22" customHeight="1" x14ac:dyDescent="0.2">
      <c r="A27" s="44"/>
      <c r="B27" s="31" t="s">
        <v>42</v>
      </c>
      <c r="C27" s="35">
        <v>0</v>
      </c>
      <c r="D27" s="20">
        <v>0</v>
      </c>
      <c r="E27" s="35">
        <v>0</v>
      </c>
      <c r="F27" s="20">
        <v>0</v>
      </c>
      <c r="G27" s="35">
        <v>20000</v>
      </c>
      <c r="H27" s="20">
        <v>0</v>
      </c>
      <c r="I27" s="35">
        <v>0</v>
      </c>
      <c r="J27" s="20">
        <v>0</v>
      </c>
      <c r="K27" s="35">
        <v>0</v>
      </c>
      <c r="L27" s="20">
        <v>0</v>
      </c>
      <c r="M27" s="35">
        <v>20000</v>
      </c>
      <c r="N27" s="20">
        <v>0</v>
      </c>
      <c r="O27" s="35">
        <v>0</v>
      </c>
      <c r="P27" s="20">
        <v>0</v>
      </c>
      <c r="Q27" s="35">
        <v>0</v>
      </c>
      <c r="R27" s="20">
        <v>0</v>
      </c>
      <c r="S27" s="36">
        <v>40000</v>
      </c>
      <c r="T27" s="16"/>
      <c r="U27" s="16"/>
      <c r="X27" s="16"/>
      <c r="Y27" s="16"/>
      <c r="Z27" s="16"/>
      <c r="AA27" s="16"/>
      <c r="AB27" s="16"/>
      <c r="AD27" s="20">
        <v>20000</v>
      </c>
      <c r="AE27" s="20">
        <f t="shared" si="0"/>
        <v>20000</v>
      </c>
    </row>
    <row r="28" spans="1:31" ht="22" customHeight="1" x14ac:dyDescent="0.2">
      <c r="A28" s="43"/>
      <c r="B28" s="27" t="s">
        <v>43</v>
      </c>
      <c r="C28" s="33">
        <v>3195</v>
      </c>
      <c r="D28" s="19">
        <v>0</v>
      </c>
      <c r="E28" s="33">
        <v>0</v>
      </c>
      <c r="F28" s="19">
        <v>3015</v>
      </c>
      <c r="G28" s="33">
        <v>0</v>
      </c>
      <c r="H28" s="19">
        <v>4170</v>
      </c>
      <c r="I28" s="33">
        <v>2295</v>
      </c>
      <c r="J28" s="19">
        <v>0</v>
      </c>
      <c r="K28" s="33">
        <v>1680</v>
      </c>
      <c r="L28" s="19">
        <v>5820</v>
      </c>
      <c r="M28" s="33">
        <v>0</v>
      </c>
      <c r="N28" s="19">
        <v>0</v>
      </c>
      <c r="O28" s="33">
        <v>0</v>
      </c>
      <c r="P28" s="19">
        <v>0</v>
      </c>
      <c r="Q28" s="33">
        <v>0</v>
      </c>
      <c r="R28" s="19">
        <v>0</v>
      </c>
      <c r="S28" s="34">
        <v>20175</v>
      </c>
      <c r="T28" s="16"/>
      <c r="U28" s="16"/>
      <c r="X28" s="16"/>
      <c r="Y28" s="16"/>
      <c r="Z28" s="16"/>
      <c r="AA28" s="16"/>
      <c r="AB28" s="16"/>
      <c r="AD28" s="19">
        <v>14355</v>
      </c>
      <c r="AE28" s="19">
        <f t="shared" si="0"/>
        <v>5820</v>
      </c>
    </row>
    <row r="29" spans="1:31" ht="22" customHeight="1" x14ac:dyDescent="0.2">
      <c r="A29" s="44"/>
      <c r="B29" s="28" t="s">
        <v>44</v>
      </c>
      <c r="C29" s="35">
        <v>1735</v>
      </c>
      <c r="D29" s="20">
        <v>1451</v>
      </c>
      <c r="E29" s="35">
        <v>2470</v>
      </c>
      <c r="F29" s="20">
        <v>2792</v>
      </c>
      <c r="G29" s="35">
        <v>1705</v>
      </c>
      <c r="H29" s="20">
        <v>2131</v>
      </c>
      <c r="I29" s="35">
        <v>2667</v>
      </c>
      <c r="J29" s="20">
        <v>2613</v>
      </c>
      <c r="K29" s="35">
        <v>1760</v>
      </c>
      <c r="L29" s="20">
        <v>2264</v>
      </c>
      <c r="M29" s="35">
        <v>797</v>
      </c>
      <c r="N29" s="20">
        <v>1787</v>
      </c>
      <c r="O29" s="35">
        <v>0</v>
      </c>
      <c r="P29" s="20">
        <v>0</v>
      </c>
      <c r="Q29" s="35">
        <v>0</v>
      </c>
      <c r="R29" s="20">
        <v>5763</v>
      </c>
      <c r="S29" s="36">
        <v>29935</v>
      </c>
      <c r="T29" s="16"/>
      <c r="U29" s="16"/>
      <c r="X29" s="16"/>
      <c r="Y29" s="16"/>
      <c r="Z29" s="16"/>
      <c r="AA29" s="16"/>
      <c r="AB29" s="16"/>
      <c r="AD29" s="20">
        <v>19324</v>
      </c>
      <c r="AE29" s="20">
        <f t="shared" si="0"/>
        <v>10611</v>
      </c>
    </row>
    <row r="30" spans="1:31" ht="22" customHeight="1" x14ac:dyDescent="0.2">
      <c r="A30" s="43"/>
      <c r="B30" s="32" t="s">
        <v>45</v>
      </c>
      <c r="C30" s="33">
        <v>0</v>
      </c>
      <c r="D30" s="19">
        <v>0</v>
      </c>
      <c r="E30" s="33">
        <v>0</v>
      </c>
      <c r="F30" s="19">
        <v>0</v>
      </c>
      <c r="G30" s="33">
        <v>1000</v>
      </c>
      <c r="H30" s="19">
        <v>0</v>
      </c>
      <c r="I30" s="33">
        <v>0</v>
      </c>
      <c r="J30" s="19">
        <v>4000</v>
      </c>
      <c r="K30" s="33">
        <v>9500</v>
      </c>
      <c r="L30" s="19">
        <v>3000</v>
      </c>
      <c r="M30" s="33">
        <v>1000</v>
      </c>
      <c r="N30" s="19">
        <v>3000</v>
      </c>
      <c r="O30" s="33">
        <v>0</v>
      </c>
      <c r="P30" s="19">
        <v>2000</v>
      </c>
      <c r="Q30" s="33">
        <v>0</v>
      </c>
      <c r="R30" s="19">
        <v>1000</v>
      </c>
      <c r="S30" s="34">
        <v>24500</v>
      </c>
      <c r="T30" s="16"/>
      <c r="U30" s="16"/>
      <c r="X30" s="16"/>
      <c r="Y30" s="16"/>
      <c r="Z30" s="16"/>
      <c r="AA30" s="16"/>
      <c r="AB30" s="16"/>
      <c r="AD30" s="19">
        <v>14500</v>
      </c>
      <c r="AE30" s="19">
        <f t="shared" si="0"/>
        <v>10000</v>
      </c>
    </row>
    <row r="31" spans="1:31" ht="22" customHeight="1" x14ac:dyDescent="0.2">
      <c r="A31" s="44"/>
      <c r="B31" s="28" t="s">
        <v>46</v>
      </c>
      <c r="C31" s="35">
        <v>3000</v>
      </c>
      <c r="D31" s="20">
        <v>1000</v>
      </c>
      <c r="E31" s="35">
        <v>0</v>
      </c>
      <c r="F31" s="20">
        <v>1000</v>
      </c>
      <c r="G31" s="35">
        <v>0</v>
      </c>
      <c r="H31" s="20">
        <v>2000</v>
      </c>
      <c r="I31" s="35">
        <v>0</v>
      </c>
      <c r="J31" s="20">
        <v>2000</v>
      </c>
      <c r="K31" s="35">
        <v>1000</v>
      </c>
      <c r="L31" s="20">
        <v>1000</v>
      </c>
      <c r="M31" s="35">
        <v>2000</v>
      </c>
      <c r="N31" s="20">
        <v>0</v>
      </c>
      <c r="O31" s="35">
        <v>0</v>
      </c>
      <c r="P31" s="20">
        <v>3000</v>
      </c>
      <c r="Q31" s="35">
        <v>1000</v>
      </c>
      <c r="R31" s="20">
        <v>1000</v>
      </c>
      <c r="S31" s="36">
        <v>18000</v>
      </c>
      <c r="T31" s="16"/>
      <c r="U31" s="16"/>
      <c r="X31" s="16"/>
      <c r="Y31" s="16"/>
      <c r="Z31" s="16"/>
      <c r="AA31" s="16"/>
      <c r="AB31" s="16"/>
      <c r="AD31" s="20">
        <v>10000</v>
      </c>
      <c r="AE31" s="20">
        <f t="shared" si="0"/>
        <v>8000</v>
      </c>
    </row>
    <row r="32" spans="1:31" ht="22" customHeight="1" x14ac:dyDescent="0.2">
      <c r="A32" s="43"/>
      <c r="B32" s="27" t="s">
        <v>47</v>
      </c>
      <c r="C32" s="33">
        <v>500</v>
      </c>
      <c r="D32" s="19">
        <v>0</v>
      </c>
      <c r="E32" s="33">
        <v>0</v>
      </c>
      <c r="F32" s="19">
        <v>500</v>
      </c>
      <c r="G32" s="33">
        <v>0</v>
      </c>
      <c r="H32" s="19">
        <v>1500</v>
      </c>
      <c r="I32" s="33">
        <v>0</v>
      </c>
      <c r="J32" s="19">
        <v>1500</v>
      </c>
      <c r="K32" s="33">
        <v>0</v>
      </c>
      <c r="L32" s="19">
        <v>500</v>
      </c>
      <c r="M32" s="33">
        <v>0</v>
      </c>
      <c r="N32" s="19">
        <v>0</v>
      </c>
      <c r="O32" s="33">
        <v>0</v>
      </c>
      <c r="P32" s="19">
        <v>0</v>
      </c>
      <c r="Q32" s="33">
        <v>0</v>
      </c>
      <c r="R32" s="19">
        <v>0</v>
      </c>
      <c r="S32" s="34">
        <v>4500</v>
      </c>
      <c r="T32" s="16"/>
      <c r="U32" s="16"/>
      <c r="X32" s="16"/>
      <c r="Y32" s="16"/>
      <c r="Z32" s="16"/>
      <c r="AA32" s="16"/>
      <c r="AB32" s="16"/>
      <c r="AD32" s="19">
        <v>4000</v>
      </c>
      <c r="AE32" s="19">
        <f t="shared" si="0"/>
        <v>500</v>
      </c>
    </row>
    <row r="33" spans="1:31" ht="22" customHeight="1" x14ac:dyDescent="0.2">
      <c r="A33" s="44"/>
      <c r="B33" s="28" t="s">
        <v>48</v>
      </c>
      <c r="C33" s="35">
        <v>21000</v>
      </c>
      <c r="D33" s="20">
        <v>6000</v>
      </c>
      <c r="E33" s="35">
        <v>5500</v>
      </c>
      <c r="F33" s="20">
        <v>22500</v>
      </c>
      <c r="G33" s="35">
        <v>4000</v>
      </c>
      <c r="H33" s="20">
        <v>19500</v>
      </c>
      <c r="I33" s="35">
        <v>6500</v>
      </c>
      <c r="J33" s="20">
        <v>31000</v>
      </c>
      <c r="K33" s="35">
        <v>20500</v>
      </c>
      <c r="L33" s="20">
        <v>17000</v>
      </c>
      <c r="M33" s="35">
        <v>1500</v>
      </c>
      <c r="N33" s="20">
        <v>23000</v>
      </c>
      <c r="O33" s="35">
        <v>0</v>
      </c>
      <c r="P33" s="20">
        <v>8500</v>
      </c>
      <c r="Q33" s="35">
        <v>16000</v>
      </c>
      <c r="R33" s="20">
        <v>500</v>
      </c>
      <c r="S33" s="36">
        <v>203000</v>
      </c>
      <c r="T33" s="16"/>
      <c r="U33" s="16"/>
      <c r="X33" s="16"/>
      <c r="Y33" s="16"/>
      <c r="Z33" s="16"/>
      <c r="AA33" s="16"/>
      <c r="AB33" s="16"/>
      <c r="AD33" s="20">
        <v>136500</v>
      </c>
      <c r="AE33" s="20">
        <f t="shared" si="0"/>
        <v>66500</v>
      </c>
    </row>
    <row r="34" spans="1:31" ht="22" customHeight="1" x14ac:dyDescent="0.2">
      <c r="A34" s="43"/>
      <c r="B34" s="27" t="s">
        <v>49</v>
      </c>
      <c r="C34" s="33">
        <v>0</v>
      </c>
      <c r="D34" s="19">
        <v>0</v>
      </c>
      <c r="E34" s="33">
        <v>0</v>
      </c>
      <c r="F34" s="19">
        <v>0</v>
      </c>
      <c r="G34" s="33">
        <v>0</v>
      </c>
      <c r="H34" s="19">
        <v>0</v>
      </c>
      <c r="I34" s="33">
        <v>0</v>
      </c>
      <c r="J34" s="19">
        <v>0</v>
      </c>
      <c r="K34" s="33">
        <v>0</v>
      </c>
      <c r="L34" s="19">
        <v>0</v>
      </c>
      <c r="M34" s="33">
        <v>2000</v>
      </c>
      <c r="N34" s="19">
        <v>2000</v>
      </c>
      <c r="O34" s="33">
        <v>0</v>
      </c>
      <c r="P34" s="19">
        <v>0</v>
      </c>
      <c r="Q34" s="33">
        <v>0</v>
      </c>
      <c r="R34" s="19">
        <v>2000</v>
      </c>
      <c r="S34" s="34">
        <v>6000</v>
      </c>
      <c r="T34" s="16"/>
      <c r="U34" s="16"/>
      <c r="X34" s="16"/>
      <c r="Y34" s="16"/>
      <c r="Z34" s="16"/>
      <c r="AA34" s="16"/>
      <c r="AB34" s="16"/>
      <c r="AD34" s="19">
        <v>0</v>
      </c>
      <c r="AE34" s="19">
        <f t="shared" si="0"/>
        <v>6000</v>
      </c>
    </row>
    <row r="35" spans="1:31" ht="22" customHeight="1" x14ac:dyDescent="0.2">
      <c r="A35" s="44"/>
      <c r="B35" s="28" t="s">
        <v>50</v>
      </c>
      <c r="C35" s="35">
        <v>0</v>
      </c>
      <c r="D35" s="20">
        <v>1000</v>
      </c>
      <c r="E35" s="35">
        <v>500</v>
      </c>
      <c r="F35" s="20">
        <v>2000</v>
      </c>
      <c r="G35" s="35">
        <v>0</v>
      </c>
      <c r="H35" s="20">
        <v>4000</v>
      </c>
      <c r="I35" s="35">
        <v>2500</v>
      </c>
      <c r="J35" s="20">
        <v>500</v>
      </c>
      <c r="K35" s="35">
        <v>1500</v>
      </c>
      <c r="L35" s="20">
        <v>2000</v>
      </c>
      <c r="M35" s="35">
        <v>6000</v>
      </c>
      <c r="N35" s="20">
        <v>2000</v>
      </c>
      <c r="O35" s="35">
        <v>0</v>
      </c>
      <c r="P35" s="20">
        <v>2000</v>
      </c>
      <c r="Q35" s="35">
        <v>2000</v>
      </c>
      <c r="R35" s="20">
        <v>0</v>
      </c>
      <c r="S35" s="36">
        <v>26000</v>
      </c>
      <c r="T35" s="16"/>
      <c r="U35" s="16"/>
      <c r="X35" s="16"/>
      <c r="Y35" s="16"/>
      <c r="Z35" s="16"/>
      <c r="AA35" s="16"/>
      <c r="AB35" s="16"/>
      <c r="AD35" s="20">
        <v>12000</v>
      </c>
      <c r="AE35" s="20">
        <f t="shared" si="0"/>
        <v>14000</v>
      </c>
    </row>
    <row r="36" spans="1:31" ht="22" customHeight="1" x14ac:dyDescent="0.2">
      <c r="A36" s="45" t="s">
        <v>51</v>
      </c>
      <c r="B36" s="46"/>
      <c r="C36" s="38">
        <v>29840</v>
      </c>
      <c r="D36" s="39">
        <v>9851</v>
      </c>
      <c r="E36" s="38">
        <v>9338.7999999999993</v>
      </c>
      <c r="F36" s="39">
        <v>882244.2</v>
      </c>
      <c r="G36" s="38">
        <v>177233</v>
      </c>
      <c r="H36" s="39">
        <v>544131</v>
      </c>
      <c r="I36" s="38">
        <v>14172</v>
      </c>
      <c r="J36" s="39">
        <v>42152.1</v>
      </c>
      <c r="K36" s="38">
        <v>36376.1</v>
      </c>
      <c r="L36" s="39">
        <v>82359.199999999997</v>
      </c>
      <c r="M36" s="38">
        <v>33630.5</v>
      </c>
      <c r="N36" s="39">
        <v>31836.309999999998</v>
      </c>
      <c r="O36" s="40">
        <v>0</v>
      </c>
      <c r="P36" s="39">
        <v>15500</v>
      </c>
      <c r="Q36" s="38">
        <v>519000</v>
      </c>
      <c r="R36" s="23">
        <v>60263</v>
      </c>
      <c r="S36" s="38">
        <v>2487927.21</v>
      </c>
      <c r="T36" s="16"/>
      <c r="U36" s="16"/>
      <c r="X36" s="16"/>
      <c r="Y36" s="16"/>
      <c r="Z36" s="16"/>
      <c r="AA36" s="16"/>
      <c r="AB36" s="16"/>
      <c r="AD36" s="23">
        <v>1745338.2000000002</v>
      </c>
      <c r="AE36" s="23">
        <f t="shared" si="0"/>
        <v>742589.01</v>
      </c>
    </row>
    <row r="37" spans="1:31" ht="22" customHeight="1" thickBot="1" x14ac:dyDescent="0.25">
      <c r="A37" s="47" t="s">
        <v>21</v>
      </c>
      <c r="B37" s="48"/>
      <c r="C37" s="41">
        <v>7299315.4800000004</v>
      </c>
      <c r="D37" s="24">
        <v>5865204.1000000015</v>
      </c>
      <c r="E37" s="41">
        <v>5702240.6299999999</v>
      </c>
      <c r="F37" s="24">
        <v>6851329.0700000003</v>
      </c>
      <c r="G37" s="41">
        <v>6221287.370000001</v>
      </c>
      <c r="H37" s="24">
        <v>6765273.5</v>
      </c>
      <c r="I37" s="41">
        <v>5959703.6799999997</v>
      </c>
      <c r="J37" s="24">
        <v>6200293.5</v>
      </c>
      <c r="K37" s="41">
        <v>6230359.8199999994</v>
      </c>
      <c r="L37" s="24">
        <v>6878984.7799999993</v>
      </c>
      <c r="M37" s="41">
        <v>5780187.1500000004</v>
      </c>
      <c r="N37" s="24">
        <v>4905797.78</v>
      </c>
      <c r="O37" s="41">
        <v>1557519.12</v>
      </c>
      <c r="P37" s="24">
        <v>56165.170000000006</v>
      </c>
      <c r="Q37" s="41">
        <v>547031.41</v>
      </c>
      <c r="R37" s="24">
        <v>105329.62</v>
      </c>
      <c r="S37" s="41">
        <v>76926022.179999992</v>
      </c>
      <c r="T37" s="16"/>
      <c r="U37" s="16"/>
      <c r="X37" s="16"/>
      <c r="Y37" s="16"/>
      <c r="Z37" s="16"/>
      <c r="AA37" s="16"/>
      <c r="AB37" s="16"/>
      <c r="AD37" s="24">
        <v>57095007.150000006</v>
      </c>
      <c r="AE37" s="24">
        <f t="shared" si="0"/>
        <v>19831015.030000005</v>
      </c>
    </row>
    <row r="38" spans="1:31" x14ac:dyDescent="0.2">
      <c r="B38" s="1"/>
    </row>
    <row r="39" spans="1:31" x14ac:dyDescent="0.2">
      <c r="B39" s="1"/>
    </row>
    <row r="40" spans="1:31" x14ac:dyDescent="0.2">
      <c r="B40" s="1"/>
    </row>
    <row r="41" spans="1:31" x14ac:dyDescent="0.2">
      <c r="B41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x14ac:dyDescent="0.2">
      <c r="B79" s="1"/>
    </row>
    <row r="80" spans="2:2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</sheetData>
  <mergeCells count="13">
    <mergeCell ref="A1:AE1"/>
    <mergeCell ref="A2:AE2"/>
    <mergeCell ref="A3:AE3"/>
    <mergeCell ref="A4:AE4"/>
    <mergeCell ref="A10:A14"/>
    <mergeCell ref="A23:A35"/>
    <mergeCell ref="A36:B36"/>
    <mergeCell ref="A37:B37"/>
    <mergeCell ref="A15:B15"/>
    <mergeCell ref="A16:A17"/>
    <mergeCell ref="A18:B18"/>
    <mergeCell ref="A20:B20"/>
    <mergeCell ref="A22:B22"/>
  </mergeCells>
  <printOptions horizontalCentered="1"/>
  <pageMargins left="0.19685039370078741" right="0.19685039370078741" top="0.59055118110236227" bottom="0.39370078740157483" header="0.31496062992125984" footer="0.31496062992125984"/>
  <pageSetup paperSize="5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</vt:lpstr>
      <vt:lpstr>Tabla!Área_de_impresión</vt:lpstr>
    </vt:vector>
  </TitlesOfParts>
  <Company>Ministerio de Economía y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Hauradou</dc:creator>
  <cp:lastModifiedBy>Ingrid Hernandez</cp:lastModifiedBy>
  <dcterms:created xsi:type="dcterms:W3CDTF">2020-10-23T21:36:20Z</dcterms:created>
  <dcterms:modified xsi:type="dcterms:W3CDTF">2020-10-28T17:38:42Z</dcterms:modified>
</cp:coreProperties>
</file>