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2020\Actualización de la Página Web\Misiones al Exterior\Octubre\"/>
    </mc:Choice>
  </mc:AlternateContent>
  <bookViews>
    <workbookView xWindow="0" yWindow="0" windowWidth="13575" windowHeight="75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6" i="1" l="1"/>
  <c r="K79" i="1" s="1"/>
  <c r="J76" i="1"/>
  <c r="J79" i="1" s="1"/>
  <c r="I76" i="1"/>
  <c r="I79" i="1" s="1"/>
  <c r="L70" i="1"/>
  <c r="L68" i="1"/>
  <c r="L76" i="1" s="1"/>
  <c r="L79" i="1" s="1"/>
  <c r="K59" i="1"/>
  <c r="K56" i="1"/>
  <c r="J56" i="1"/>
  <c r="J59" i="1" s="1"/>
  <c r="I56" i="1"/>
  <c r="I59" i="1" s="1"/>
  <c r="L54" i="1"/>
  <c r="L52" i="1"/>
  <c r="L50" i="1"/>
  <c r="L48" i="1"/>
  <c r="L46" i="1"/>
  <c r="L44" i="1"/>
  <c r="L42" i="1"/>
  <c r="L40" i="1"/>
  <c r="L36" i="1"/>
  <c r="L34" i="1"/>
  <c r="L32" i="1"/>
  <c r="L56" i="1" l="1"/>
  <c r="L59" i="1" s="1"/>
  <c r="K19" i="1"/>
  <c r="K22" i="1" s="1"/>
  <c r="J19" i="1"/>
  <c r="J22" i="1" s="1"/>
  <c r="I19" i="1"/>
  <c r="I22" i="1" s="1"/>
  <c r="L17" i="1"/>
  <c r="L15" i="1"/>
  <c r="L11" i="1"/>
  <c r="L9" i="1"/>
  <c r="L7" i="1"/>
  <c r="L19" i="1" l="1"/>
  <c r="L22" i="1" s="1"/>
</calcChain>
</file>

<file path=xl/sharedStrings.xml><?xml version="1.0" encoding="utf-8"?>
<sst xmlns="http://schemas.openxmlformats.org/spreadsheetml/2006/main" count="182" uniqueCount="114">
  <si>
    <t>FECHA DE INICIO</t>
  </si>
  <si>
    <t>FECHA DE RETORNO</t>
  </si>
  <si>
    <t>NOMBRE DEL COLABORADOR</t>
  </si>
  <si>
    <t>CARGO</t>
  </si>
  <si>
    <t>DIRECCIÓN</t>
  </si>
  <si>
    <t>DESTINO DE LA MISIÓN</t>
  </si>
  <si>
    <t>OBJETIVO DE LA MISIÓN</t>
  </si>
  <si>
    <t>PASAJE</t>
  </si>
  <si>
    <t>CUOTA DE INSCRIPCIÓN</t>
  </si>
  <si>
    <t>TOTAL</t>
  </si>
  <si>
    <t>INFORME DE MISIÓN</t>
  </si>
  <si>
    <t xml:space="preserve">Ver Informe </t>
  </si>
  <si>
    <t xml:space="preserve">Darma Romero </t>
  </si>
  <si>
    <t xml:space="preserve">Dirección General de Ingresos </t>
  </si>
  <si>
    <t>TOTAL DE ENERO</t>
  </si>
  <si>
    <t>GRAN TOTAL</t>
  </si>
  <si>
    <t xml:space="preserve">Patricia Quintana </t>
  </si>
  <si>
    <t xml:space="preserve">Directora </t>
  </si>
  <si>
    <t xml:space="preserve">Intendencia de Supervisión y Regulación de Sujetos No Financieros </t>
  </si>
  <si>
    <t xml:space="preserve">Giankarlo Vásquez </t>
  </si>
  <si>
    <t>Enielka de Petrocelli</t>
  </si>
  <si>
    <t>Dirección de Estrategia Financiera y Fiscal Internacional</t>
  </si>
  <si>
    <t xml:space="preserve">Dirección de Administración y Finanzas </t>
  </si>
  <si>
    <t>VIÁTICOS</t>
  </si>
  <si>
    <t>Despacho del Ministro</t>
  </si>
  <si>
    <t xml:space="preserve">Abogada </t>
  </si>
  <si>
    <t xml:space="preserve"> Informe de Misiones al Exterior </t>
  </si>
  <si>
    <t>No.</t>
  </si>
  <si>
    <t>ENERO</t>
  </si>
  <si>
    <t>Periodo: del 1 al 31 de enero de 2020</t>
  </si>
  <si>
    <t>Puerto España, Trinidad y Tobago</t>
  </si>
  <si>
    <t>Participó como parte de la delegación en el “Cara a Cara”, en la reunión con los Miembros del Grupo Conjunto de las Américas del Grupo de Acción Financiera (GAFI).</t>
  </si>
  <si>
    <t xml:space="preserve">Jefa de la Unidad de Supervisión </t>
  </si>
  <si>
    <t>Participó en misión oficial en la Reunión denominada “Cara a Cara”, con los miembros Conjunto de las Américas, para continuar con el proceso de revisión que le sigue a la República de Panamá, concerniente a temas del Grupo de Acción Financiera (GAFI).</t>
  </si>
  <si>
    <t xml:space="preserve">Intendente </t>
  </si>
  <si>
    <r>
      <t xml:space="preserve">Participó </t>
    </r>
    <r>
      <rPr>
        <sz val="10"/>
        <color indexed="8"/>
        <rFont val="Arial"/>
        <family val="2"/>
      </rPr>
      <t>en misión oficial en la Reunión denominada “Cara a Cara”, con los miembros Conjunto de las Américas, para continuar con el proceso de revisión que le sigue a la República de Panamá, concerniente a temas del Grupo de Acción Financiera (GAFI).</t>
    </r>
  </si>
  <si>
    <t xml:space="preserve">Saray de Pimentel </t>
  </si>
  <si>
    <t>Jefa de la Sección de Inteligencia Fiscal y Análisis Estratégico</t>
  </si>
  <si>
    <t xml:space="preserve">Lima, Perú </t>
  </si>
  <si>
    <t>Asistio a un taller de trabajo titulado "La Gestión de Riesgos de Cumplimiento de la Teoría a la Práctica: Avances y Experiencias".</t>
  </si>
  <si>
    <t>París, Francia</t>
  </si>
  <si>
    <t>Participó en reuniones preparatorias para paísesen desarrollo, en el Centro de Conferencia de la OCDE.</t>
  </si>
  <si>
    <t xml:space="preserve">Dani Kuzniecky </t>
  </si>
  <si>
    <t>Asesor del Ministro</t>
  </si>
  <si>
    <t>FEBRERO</t>
  </si>
  <si>
    <t>Dirección de Administración y Finanzas</t>
  </si>
  <si>
    <t>Periodo: del 1 al 29 de febrero de 2020</t>
  </si>
  <si>
    <t xml:space="preserve">Manuel Sánchez </t>
  </si>
  <si>
    <t xml:space="preserve"> Secretario Ejecutivo </t>
  </si>
  <si>
    <t>Junta de Control de Juegos</t>
  </si>
  <si>
    <t xml:space="preserve">Londres, Inglaterra </t>
  </si>
  <si>
    <t xml:space="preserve">Participó en la Conferencia de ICE London 2020 (International Casino Exhibition. </t>
  </si>
  <si>
    <t xml:space="preserve"> Rodrigo Tomás </t>
  </si>
  <si>
    <t xml:space="preserve"> Subsecretario Ejecutivo </t>
  </si>
  <si>
    <t xml:space="preserve">Publio De Gracia </t>
  </si>
  <si>
    <t xml:space="preserve">Director  </t>
  </si>
  <si>
    <t>Dirección General de Ingresos</t>
  </si>
  <si>
    <t xml:space="preserve"> Bogotá, Colombia </t>
  </si>
  <si>
    <t>Representó a nuestro país, en la “Reunión de Plan de Trabajo de Diálogos Bilaterales entre Colombia y Panamá”, sobre intercambio automático de información, organizado por la Oficina de Asuntos Internacionales de Colombia.</t>
  </si>
  <si>
    <t xml:space="preserve"> Victoria Castro</t>
  </si>
  <si>
    <t>Subjefa del Departamento de Intercambio de Información</t>
  </si>
  <si>
    <t xml:space="preserve"> Fabio Bedoya</t>
  </si>
  <si>
    <t xml:space="preserve">Jefe del Departamento de Programación de Inversiones </t>
  </si>
  <si>
    <t>Dirección de Programación de Inversiones</t>
  </si>
  <si>
    <t xml:space="preserve">San José, Costa Rica  </t>
  </si>
  <si>
    <t xml:space="preserve">Participó en la "Conferencia Understanding Risk Centroamérica".  </t>
  </si>
  <si>
    <t xml:space="preserve">Patricia Quintana  </t>
  </si>
  <si>
    <t xml:space="preserve"> Abogada </t>
  </si>
  <si>
    <t xml:space="preserve">París, Francia  </t>
  </si>
  <si>
    <t>Participó en la Reunión Plenaria del Grupo de Acción Financiera (GAFI).</t>
  </si>
  <si>
    <t xml:space="preserve">Ver Informe  </t>
  </si>
  <si>
    <t xml:space="preserve">Martín Barciela </t>
  </si>
  <si>
    <t>Jefe del Departamento de Intercambio de Información Tributaria</t>
  </si>
  <si>
    <t xml:space="preserve">San Marino </t>
  </si>
  <si>
    <t>Asistió a la "Reunión de Evaluación de Confidencialidad Voluntaria y Protección de Datos - Requisitos Básicos 3"  sobre Intercambio de Información Tributaria.</t>
  </si>
  <si>
    <t xml:space="preserve">Nessim Barsallos </t>
  </si>
  <si>
    <t xml:space="preserve">Testigo </t>
  </si>
  <si>
    <t>Oficina de Asesoría Legal</t>
  </si>
  <si>
    <t xml:space="preserve">Washington, D.C., Estados Unidos de América </t>
  </si>
  <si>
    <t>Asistió en calidad de testigo, a la audiencia de arbitraje internacional que fue interpuesto por la empresa constructora Omega Engineering LLC y el Sr. Oscar Rivera versus la República de Panamá.</t>
  </si>
  <si>
    <t xml:space="preserve">Jorge Villalba </t>
  </si>
  <si>
    <t>Yadisel Buendía</t>
  </si>
  <si>
    <t xml:space="preserve">Alibis Herrera </t>
  </si>
  <si>
    <t xml:space="preserve">Coordinadora Técnica </t>
  </si>
  <si>
    <t>Unidad Coordinadora para Centroamérica</t>
  </si>
  <si>
    <t xml:space="preserve">Talamanca, Costa Rica </t>
  </si>
  <si>
    <t>Participó en la Reunión de la Unidad Técnica Ejecutora Binacional del Proyecto “Estudio, Diseño y Construcción del Puente sobre el Rio Sixaola”, a realizarse en el sector indígena de los Bribri, provincia de Talamanca en la Sede del Instituto de Desarrollo Rural (INDER).</t>
  </si>
  <si>
    <t xml:space="preserve">Georgina Osorio </t>
  </si>
  <si>
    <t>Talamanca, Costa Rica</t>
  </si>
  <si>
    <t>TOTAL DE FEBRERO</t>
  </si>
  <si>
    <t>MARZO</t>
  </si>
  <si>
    <t>Periodo: del 1 al 31 de marzo de 2020</t>
  </si>
  <si>
    <t>Héctor E. Alexander H.</t>
  </si>
  <si>
    <t>Ministro</t>
  </si>
  <si>
    <t xml:space="preserve">Buenos Aires, Argentina </t>
  </si>
  <si>
    <t>Participó en el seminario de Desafíos para el Crecimiento y el Desarrollo de América Latina, de igual manera en la CLXVIII Reunión del Directorio y  la XXX Reunión del Comité de Auditoría del Banco de Desarrollo de América Latina (CAF).</t>
  </si>
  <si>
    <t>Susana de Montero</t>
  </si>
  <si>
    <t>Jefa del Departamento de Gestión de Pago</t>
  </si>
  <si>
    <t xml:space="preserve">Dirección General de Tesorería </t>
  </si>
  <si>
    <t xml:space="preserve">Santo Domingo, República Dominicana </t>
  </si>
  <si>
    <t>Participó en el Curso Regional sobre Gestión de Tesorería.</t>
  </si>
  <si>
    <t>Elisa Castillo</t>
  </si>
  <si>
    <t xml:space="preserve">Jefa del Departamento de Análisis y Programación Financiera </t>
  </si>
  <si>
    <t>Santo Domingo, República Dominicana</t>
  </si>
  <si>
    <t>Ani Solís</t>
  </si>
  <si>
    <t xml:space="preserve">Analista Financiera </t>
  </si>
  <si>
    <t>TOTAL DE MARZO</t>
  </si>
  <si>
    <t>No hubo Misiones al Exteror en el mes de abril de 2020</t>
  </si>
  <si>
    <t>No hubo Misiones al Exteror en el mes de mayo de 2020</t>
  </si>
  <si>
    <t>No hubo Misiones al Exteror en el mes de junio de 2020</t>
  </si>
  <si>
    <t>No hubo Misiones al Exteror en el mes de julio de 2020</t>
  </si>
  <si>
    <t>No hubo Misiones al Exteror en el mes de agosto de 2020</t>
  </si>
  <si>
    <t>No hubo Misiones al Exteror en el mes de septiembre de 2020</t>
  </si>
  <si>
    <t>No hubo Misiones al Exteror en el mes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</si>
</sst>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15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u/>
      <sz val="10"/>
      <color indexed="12"/>
      <name val="Arial"/>
      <family val="2"/>
    </font>
    <font>
      <sz val="12"/>
      <color theme="1"/>
      <name val="Arial Black"/>
      <family val="2"/>
    </font>
    <font>
      <sz val="11"/>
      <color theme="1"/>
      <name val="Arial Black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b/>
      <sz val="18"/>
      <name val="Book Antiqua"/>
      <family val="1"/>
    </font>
    <font>
      <sz val="22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5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0" xfId="0" applyFont="1" applyFill="1" applyBorder="1"/>
    <xf numFmtId="0" fontId="1" fillId="3" borderId="0" xfId="0" applyFont="1" applyFill="1"/>
    <xf numFmtId="0" fontId="1" fillId="0" borderId="0" xfId="0" applyFont="1" applyFill="1" applyBorder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4" fontId="2" fillId="3" borderId="5" xfId="1" applyNumberFormat="1" applyFill="1" applyBorder="1" applyAlignment="1" applyProtection="1">
      <alignment horizontal="center" vertical="center" wrapText="1"/>
    </xf>
    <xf numFmtId="0" fontId="1" fillId="0" borderId="0" xfId="2" applyFont="1" applyBorder="1" applyAlignment="1"/>
    <xf numFmtId="0" fontId="1" fillId="0" borderId="0" xfId="2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5" fontId="9" fillId="2" borderId="1" xfId="0" applyNumberFormat="1" applyFont="1" applyFill="1" applyBorder="1" applyAlignment="1">
      <alignment horizontal="center" vertical="center" wrapText="1"/>
    </xf>
    <xf numFmtId="15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15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2" fillId="3" borderId="5" xfId="1" applyNumberFormat="1" applyFont="1" applyFill="1" applyBorder="1" applyAlignment="1" applyProtection="1">
      <alignment horizontal="center" vertical="center" wrapText="1"/>
    </xf>
    <xf numFmtId="15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4" fontId="10" fillId="2" borderId="4" xfId="0" applyNumberFormat="1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4" fontId="10" fillId="2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/>
    </xf>
    <xf numFmtId="0" fontId="13" fillId="0" borderId="0" xfId="0" applyFont="1" applyBorder="1" applyAlignment="1">
      <alignment horizontal="center"/>
    </xf>
    <xf numFmtId="15" fontId="9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2" fillId="3" borderId="4" xfId="1" applyNumberFormat="1" applyFont="1" applyFill="1" applyBorder="1" applyAlignment="1" applyProtection="1">
      <alignment horizontal="center" vertical="center" wrapText="1"/>
    </xf>
    <xf numFmtId="0" fontId="2" fillId="0" borderId="4" xfId="1" applyBorder="1" applyAlignment="1" applyProtection="1">
      <alignment horizontal="center" vertical="center"/>
    </xf>
    <xf numFmtId="4" fontId="0" fillId="0" borderId="4" xfId="0" applyNumberFormat="1" applyBorder="1"/>
    <xf numFmtId="4" fontId="2" fillId="3" borderId="4" xfId="1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Border="1"/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4" fontId="2" fillId="0" borderId="4" xfId="1" applyNumberFormat="1" applyBorder="1" applyAlignment="1" applyProtection="1">
      <alignment horizontal="center" vertical="center"/>
    </xf>
    <xf numFmtId="4" fontId="1" fillId="0" borderId="0" xfId="0" applyNumberFormat="1" applyFont="1"/>
    <xf numFmtId="0" fontId="14" fillId="0" borderId="0" xfId="0" applyFont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</cellXfs>
  <cellStyles count="4">
    <cellStyle name="Euro" xfId="3"/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57150</xdr:rowOff>
    </xdr:from>
    <xdr:to>
      <xdr:col>1</xdr:col>
      <xdr:colOff>561371</xdr:colOff>
      <xdr:row>3</xdr:row>
      <xdr:rowOff>152400</xdr:rowOff>
    </xdr:to>
    <xdr:pic>
      <xdr:nvPicPr>
        <xdr:cNvPr id="1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04800"/>
          <a:ext cx="94237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159659</xdr:colOff>
      <xdr:row>25</xdr:row>
      <xdr:rowOff>91168</xdr:rowOff>
    </xdr:from>
    <xdr:to>
      <xdr:col>2</xdr:col>
      <xdr:colOff>590938</xdr:colOff>
      <xdr:row>29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59" y="10197193"/>
          <a:ext cx="1621904" cy="1032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253093</xdr:colOff>
      <xdr:row>61</xdr:row>
      <xdr:rowOff>159203</xdr:rowOff>
    </xdr:from>
    <xdr:to>
      <xdr:col>2</xdr:col>
      <xdr:colOff>510268</xdr:colOff>
      <xdr:row>64</xdr:row>
      <xdr:rowOff>171450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093" y="26095778"/>
          <a:ext cx="1447800" cy="92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cgreen\AppData\Local\Microsoft\Windows\INetCache\Content.Outlook\3QHH20N7\Informes%20de%20misiones%20de%20marzo%20de%202020\Informe%20Sustantivo%20de%20Misi&#243;n%20Oficial%20en%20el%20Exterior%20de%20H&#233;ctor%20E.%20Alexander%20H..pdf" TargetMode="External"/><Relationship Id="rId3" Type="http://schemas.openxmlformats.org/officeDocument/2006/relationships/hyperlink" Target="file:///C:\Users\kcunanpio\Informe%20de%20misiones%20de%20febrero%20de%202020\Informe%20de%20febrero%20de%20Publio%20De%20Gracia.pdf" TargetMode="External"/><Relationship Id="rId7" Type="http://schemas.openxmlformats.org/officeDocument/2006/relationships/hyperlink" Target="file:///C:\Users\kcunanpio\Informe%20de%20misiones%20de%20febrero%20de%202020\Informe%20de%20febrero%20de%20Alibis%20Hererra.pdf" TargetMode="External"/><Relationship Id="rId2" Type="http://schemas.openxmlformats.org/officeDocument/2006/relationships/hyperlink" Target="file:///C:\Users\kcunanpio\AppData\Local\Microsoft\Windows\INetCache\Content.Outlook\DKWO33KM\Informes%20de%20misiones%20de%20enero%20de%202020\Informe%20de%20Misi&#243;n%20Oficial%20en%20el%20Exteior%20de%20Saray%20de%20Pimentel.pdf" TargetMode="External"/><Relationship Id="rId1" Type="http://schemas.openxmlformats.org/officeDocument/2006/relationships/hyperlink" Target="file:///C:\Users\kcunanpio\AppData\Local\Microsoft\Windows\INetCache\Content.Outlook\DKWO33KM\Informes%20de%20misiones%20de%20enero%20de%202020\Informe%20de%20Misi&#243;n%20Oficial%20en%20el%20Exterior%20de%20Patricia%20Quintana.pdf" TargetMode="External"/><Relationship Id="rId6" Type="http://schemas.openxmlformats.org/officeDocument/2006/relationships/hyperlink" Target="file:///C:\Users\kcunanpio\Informe%20de%20misiones%20de%20febrero%20de%202020\Informe%20de%20febrero%20de%20Georgina%20Osorio.pdf" TargetMode="External"/><Relationship Id="rId5" Type="http://schemas.openxmlformats.org/officeDocument/2006/relationships/hyperlink" Target="file:///C:\Users\kcunanpio\Informe%20de%20misiones%20de%20febrero%20de%202020\Informe%20de%20febrero%20de%20Patricia%20Quintana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file:///C:\Users\kcunanpio\Informe%20de%20misiones%20de%20febrero%20de%202020\Informe%20de%20febrero%20de%20Mart&#237;n%20Barciel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2"/>
  <sheetViews>
    <sheetView tabSelected="1" topLeftCell="A78" workbookViewId="0">
      <selection activeCell="J99" sqref="J99"/>
    </sheetView>
  </sheetViews>
  <sheetFormatPr baseColWidth="10" defaultRowHeight="15" x14ac:dyDescent="0.25"/>
  <cols>
    <col min="1" max="1" width="7.42578125" customWidth="1"/>
    <col min="2" max="2" width="10.42578125" customWidth="1"/>
    <col min="3" max="3" width="9.42578125" customWidth="1"/>
    <col min="4" max="4" width="10.5703125" customWidth="1"/>
    <col min="5" max="5" width="10.140625" customWidth="1"/>
    <col min="6" max="6" width="11.7109375" customWidth="1"/>
    <col min="7" max="7" width="16.7109375" customWidth="1"/>
    <col min="8" max="8" width="31" customWidth="1"/>
    <col min="9" max="9" width="10.140625" customWidth="1"/>
    <col min="10" max="10" width="10.42578125" customWidth="1"/>
    <col min="11" max="11" width="9.42578125" customWidth="1"/>
    <col min="12" max="12" width="10.28515625" customWidth="1"/>
    <col min="13" max="13" width="10.42578125" customWidth="1"/>
  </cols>
  <sheetData>
    <row r="1" spans="1:13" ht="19.5" x14ac:dyDescent="0.4">
      <c r="A1" s="8" t="s">
        <v>28</v>
      </c>
    </row>
    <row r="2" spans="1:13" s="1" customFormat="1" ht="21" customHeight="1" x14ac:dyDescent="0.25">
      <c r="A2" s="56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" customFormat="1" ht="18.75" customHeight="1" x14ac:dyDescent="0.35">
      <c r="A3" s="58" t="s">
        <v>26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2" customFormat="1" ht="21" customHeight="1" x14ac:dyDescent="0.35">
      <c r="A4" s="60" t="s">
        <v>29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s="2" customFormat="1" ht="21" customHeigh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s="5" customFormat="1" ht="38.25" customHeight="1" x14ac:dyDescent="0.25">
      <c r="A6" s="14" t="s">
        <v>27</v>
      </c>
      <c r="B6" s="14" t="s">
        <v>0</v>
      </c>
      <c r="C6" s="15" t="s">
        <v>1</v>
      </c>
      <c r="D6" s="16" t="s">
        <v>2</v>
      </c>
      <c r="E6" s="16" t="s">
        <v>3</v>
      </c>
      <c r="F6" s="17" t="s">
        <v>4</v>
      </c>
      <c r="G6" s="16" t="s">
        <v>5</v>
      </c>
      <c r="H6" s="16" t="s">
        <v>6</v>
      </c>
      <c r="I6" s="18" t="s">
        <v>7</v>
      </c>
      <c r="J6" s="18" t="s">
        <v>23</v>
      </c>
      <c r="K6" s="18" t="s">
        <v>8</v>
      </c>
      <c r="L6" s="18" t="s">
        <v>9</v>
      </c>
      <c r="M6" s="18" t="s">
        <v>10</v>
      </c>
    </row>
    <row r="7" spans="1:13" s="3" customFormat="1" ht="85.5" customHeight="1" x14ac:dyDescent="0.25">
      <c r="A7" s="19">
        <v>1</v>
      </c>
      <c r="B7" s="20">
        <v>43837</v>
      </c>
      <c r="C7" s="20">
        <v>43839</v>
      </c>
      <c r="D7" s="21" t="s">
        <v>16</v>
      </c>
      <c r="E7" s="21" t="s">
        <v>25</v>
      </c>
      <c r="F7" s="21" t="s">
        <v>21</v>
      </c>
      <c r="G7" s="22" t="s">
        <v>30</v>
      </c>
      <c r="H7" s="39" t="s">
        <v>31</v>
      </c>
      <c r="I7" s="23">
        <v>1537.9</v>
      </c>
      <c r="J7" s="23">
        <v>800</v>
      </c>
      <c r="K7" s="23">
        <v>0</v>
      </c>
      <c r="L7" s="23">
        <f>SUM(I7:K7)</f>
        <v>2337.9</v>
      </c>
      <c r="M7" s="10" t="s">
        <v>11</v>
      </c>
    </row>
    <row r="8" spans="1:13" s="3" customFormat="1" ht="5.25" customHeight="1" x14ac:dyDescent="0.25">
      <c r="A8" s="19"/>
      <c r="B8" s="20"/>
      <c r="C8" s="25"/>
      <c r="D8" s="26"/>
      <c r="E8" s="21"/>
      <c r="F8" s="26"/>
      <c r="G8" s="28"/>
      <c r="H8" s="39"/>
      <c r="I8" s="23"/>
      <c r="J8" s="23"/>
      <c r="K8" s="23"/>
      <c r="L8" s="23"/>
      <c r="M8" s="24"/>
    </row>
    <row r="9" spans="1:13" s="3" customFormat="1" ht="118.5" customHeight="1" x14ac:dyDescent="0.25">
      <c r="A9" s="19">
        <v>2</v>
      </c>
      <c r="B9" s="20">
        <v>43837</v>
      </c>
      <c r="C9" s="25">
        <v>43839</v>
      </c>
      <c r="D9" s="26" t="s">
        <v>20</v>
      </c>
      <c r="E9" s="21" t="s">
        <v>32</v>
      </c>
      <c r="F9" s="26" t="s">
        <v>18</v>
      </c>
      <c r="G9" s="28" t="s">
        <v>30</v>
      </c>
      <c r="H9" s="39" t="s">
        <v>33</v>
      </c>
      <c r="I9" s="23">
        <v>1929</v>
      </c>
      <c r="J9" s="23">
        <v>800</v>
      </c>
      <c r="K9" s="23">
        <v>0</v>
      </c>
      <c r="L9" s="23">
        <f>SUM(I9:K9)</f>
        <v>2729</v>
      </c>
      <c r="M9" s="24"/>
    </row>
    <row r="10" spans="1:13" s="3" customFormat="1" ht="5.25" customHeight="1" x14ac:dyDescent="0.25">
      <c r="A10" s="19"/>
      <c r="B10" s="20"/>
      <c r="C10" s="25"/>
      <c r="D10" s="26"/>
      <c r="E10" s="21"/>
      <c r="F10" s="26"/>
      <c r="G10" s="28"/>
      <c r="H10" s="39"/>
      <c r="I10" s="23"/>
      <c r="J10" s="23"/>
      <c r="K10" s="23"/>
      <c r="L10" s="23"/>
      <c r="M10" s="24"/>
    </row>
    <row r="11" spans="1:13" s="3" customFormat="1" ht="108.75" customHeight="1" x14ac:dyDescent="0.25">
      <c r="A11" s="19">
        <v>3</v>
      </c>
      <c r="B11" s="20">
        <v>43837</v>
      </c>
      <c r="C11" s="25">
        <v>43839</v>
      </c>
      <c r="D11" s="26" t="s">
        <v>19</v>
      </c>
      <c r="E11" s="21" t="s">
        <v>34</v>
      </c>
      <c r="F11" s="26" t="s">
        <v>18</v>
      </c>
      <c r="G11" s="28" t="s">
        <v>30</v>
      </c>
      <c r="H11" s="40" t="s">
        <v>35</v>
      </c>
      <c r="I11" s="23">
        <v>1929</v>
      </c>
      <c r="J11" s="23">
        <v>800</v>
      </c>
      <c r="K11" s="23">
        <v>0</v>
      </c>
      <c r="L11" s="23">
        <f>SUM(I11:K11)</f>
        <v>2729</v>
      </c>
      <c r="M11" s="24"/>
    </row>
    <row r="12" spans="1:13" s="3" customFormat="1" ht="6" customHeight="1" x14ac:dyDescent="0.25">
      <c r="A12" s="19"/>
      <c r="B12" s="20"/>
      <c r="C12" s="25"/>
      <c r="D12" s="26"/>
      <c r="E12" s="21"/>
      <c r="F12" s="26"/>
      <c r="G12" s="28"/>
      <c r="H12" s="40"/>
      <c r="I12" s="23"/>
      <c r="J12" s="23"/>
      <c r="K12" s="23"/>
      <c r="L12" s="23"/>
      <c r="M12" s="24"/>
    </row>
    <row r="13" spans="1:13" s="3" customFormat="1" ht="80.25" customHeight="1" x14ac:dyDescent="0.25">
      <c r="A13" s="19">
        <v>4</v>
      </c>
      <c r="B13" s="20">
        <v>43851</v>
      </c>
      <c r="C13" s="25">
        <v>43855</v>
      </c>
      <c r="D13" s="26" t="s">
        <v>36</v>
      </c>
      <c r="E13" s="21" t="s">
        <v>37</v>
      </c>
      <c r="F13" s="26" t="s">
        <v>13</v>
      </c>
      <c r="G13" s="28" t="s">
        <v>38</v>
      </c>
      <c r="H13" s="39" t="s">
        <v>39</v>
      </c>
      <c r="I13" s="23">
        <v>0</v>
      </c>
      <c r="J13" s="23">
        <v>0</v>
      </c>
      <c r="K13" s="23">
        <v>0</v>
      </c>
      <c r="L13" s="23">
        <v>0</v>
      </c>
      <c r="M13" s="10" t="s">
        <v>11</v>
      </c>
    </row>
    <row r="14" spans="1:13" s="3" customFormat="1" ht="6.75" customHeight="1" x14ac:dyDescent="0.25">
      <c r="A14" s="19"/>
      <c r="B14" s="20"/>
      <c r="C14" s="25"/>
      <c r="D14" s="26"/>
      <c r="E14" s="21"/>
      <c r="F14" s="26"/>
      <c r="G14" s="28"/>
      <c r="H14" s="39"/>
      <c r="I14" s="23"/>
      <c r="J14" s="23"/>
      <c r="K14" s="23"/>
      <c r="L14" s="23"/>
      <c r="M14" s="24"/>
    </row>
    <row r="15" spans="1:13" s="3" customFormat="1" ht="64.5" customHeight="1" x14ac:dyDescent="0.25">
      <c r="A15" s="19">
        <v>5</v>
      </c>
      <c r="B15" s="20">
        <v>43856</v>
      </c>
      <c r="C15" s="25">
        <v>43861</v>
      </c>
      <c r="D15" s="26" t="s">
        <v>12</v>
      </c>
      <c r="E15" s="21" t="s">
        <v>17</v>
      </c>
      <c r="F15" s="21" t="s">
        <v>21</v>
      </c>
      <c r="G15" s="28" t="s">
        <v>40</v>
      </c>
      <c r="H15" s="39" t="s">
        <v>41</v>
      </c>
      <c r="I15" s="23">
        <v>4643</v>
      </c>
      <c r="J15" s="23">
        <v>3000</v>
      </c>
      <c r="K15" s="23">
        <v>0</v>
      </c>
      <c r="L15" s="23">
        <f>SUM(I15:K15)</f>
        <v>7643</v>
      </c>
      <c r="M15" s="24"/>
    </row>
    <row r="16" spans="1:13" s="3" customFormat="1" ht="6" customHeight="1" x14ac:dyDescent="0.25">
      <c r="A16" s="19"/>
      <c r="B16" s="20"/>
      <c r="C16" s="25"/>
      <c r="D16" s="26"/>
      <c r="E16" s="21"/>
      <c r="F16" s="21"/>
      <c r="G16" s="28"/>
      <c r="H16" s="39"/>
      <c r="I16" s="23"/>
      <c r="J16" s="23"/>
      <c r="K16" s="23"/>
      <c r="L16" s="23"/>
      <c r="M16" s="24"/>
    </row>
    <row r="17" spans="1:13" s="3" customFormat="1" ht="51.75" customHeight="1" x14ac:dyDescent="0.25">
      <c r="A17" s="19">
        <v>6</v>
      </c>
      <c r="B17" s="20">
        <v>43856</v>
      </c>
      <c r="C17" s="25">
        <v>43861</v>
      </c>
      <c r="D17" s="26" t="s">
        <v>42</v>
      </c>
      <c r="E17" s="21" t="s">
        <v>43</v>
      </c>
      <c r="F17" s="21" t="s">
        <v>24</v>
      </c>
      <c r="G17" s="28" t="s">
        <v>40</v>
      </c>
      <c r="H17" s="39" t="s">
        <v>41</v>
      </c>
      <c r="I17" s="23">
        <v>1969</v>
      </c>
      <c r="J17" s="23">
        <v>3000</v>
      </c>
      <c r="K17" s="23">
        <v>0</v>
      </c>
      <c r="L17" s="23">
        <f>SUM(I17:K17)</f>
        <v>4969</v>
      </c>
      <c r="M17" s="24"/>
    </row>
    <row r="18" spans="1:13" s="3" customFormat="1" ht="11.25" customHeight="1" x14ac:dyDescent="0.25">
      <c r="A18" s="20"/>
      <c r="B18" s="20"/>
      <c r="C18" s="25"/>
      <c r="D18" s="26"/>
      <c r="E18" s="27"/>
      <c r="F18" s="26"/>
      <c r="G18" s="28"/>
      <c r="H18" s="21"/>
      <c r="I18" s="23"/>
      <c r="J18" s="23"/>
      <c r="K18" s="23"/>
      <c r="L18" s="23"/>
      <c r="M18" s="24"/>
    </row>
    <row r="19" spans="1:13" s="3" customFormat="1" ht="19.5" customHeight="1" x14ac:dyDescent="0.25">
      <c r="A19" s="61" t="s">
        <v>14</v>
      </c>
      <c r="B19" s="61"/>
      <c r="C19" s="61"/>
      <c r="D19" s="61"/>
      <c r="E19" s="61"/>
      <c r="F19" s="61"/>
      <c r="G19" s="61"/>
      <c r="H19" s="62"/>
      <c r="I19" s="29">
        <f>SUM(I7:I18)</f>
        <v>12007.9</v>
      </c>
      <c r="J19" s="29">
        <f>SUM(J7:J18)</f>
        <v>8400</v>
      </c>
      <c r="K19" s="29">
        <f>SUM(K7:K18)</f>
        <v>0</v>
      </c>
      <c r="L19" s="30">
        <f>SUM(L7:L18)</f>
        <v>20407.900000000001</v>
      </c>
      <c r="M19" s="29"/>
    </row>
    <row r="20" spans="1:13" ht="6.75" customHeight="1" x14ac:dyDescent="0.25">
      <c r="A20" s="31"/>
      <c r="B20" s="32"/>
      <c r="C20" s="32"/>
      <c r="D20" s="32"/>
      <c r="E20" s="32"/>
      <c r="F20" s="32"/>
      <c r="G20" s="33"/>
      <c r="H20" s="21"/>
      <c r="I20" s="23"/>
      <c r="J20" s="34"/>
      <c r="K20" s="34"/>
      <c r="L20" s="23"/>
      <c r="M20" s="35"/>
    </row>
    <row r="21" spans="1:13" ht="6.75" customHeight="1" x14ac:dyDescent="0.25">
      <c r="A21" s="31"/>
      <c r="B21" s="32"/>
      <c r="C21" s="32"/>
      <c r="D21" s="32"/>
      <c r="E21" s="32"/>
      <c r="F21" s="32"/>
      <c r="G21" s="22"/>
      <c r="H21" s="22"/>
      <c r="I21" s="23"/>
      <c r="J21" s="23"/>
      <c r="K21" s="23"/>
      <c r="L21" s="23"/>
      <c r="M21" s="35"/>
    </row>
    <row r="22" spans="1:13" s="1" customFormat="1" ht="16.5" customHeight="1" x14ac:dyDescent="0.25">
      <c r="A22" s="36" t="s">
        <v>15</v>
      </c>
      <c r="B22" s="36"/>
      <c r="C22" s="36"/>
      <c r="D22" s="36"/>
      <c r="E22" s="36"/>
      <c r="F22" s="36"/>
      <c r="G22" s="36"/>
      <c r="H22" s="37"/>
      <c r="I22" s="38">
        <f>SUM(I19:I21)</f>
        <v>12007.9</v>
      </c>
      <c r="J22" s="38">
        <f>SUM(J19:J21)</f>
        <v>8400</v>
      </c>
      <c r="K22" s="38">
        <f>SUM(K19:K21)</f>
        <v>0</v>
      </c>
      <c r="L22" s="38">
        <f>SUM(L19:L21)</f>
        <v>20407.900000000001</v>
      </c>
      <c r="M22" s="38"/>
    </row>
    <row r="23" spans="1:13" s="2" customFormat="1" ht="18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2" customFormat="1" ht="20.2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3" customFormat="1" ht="18.75" customHeight="1" x14ac:dyDescent="0.4">
      <c r="A25" s="9" t="s">
        <v>44</v>
      </c>
      <c r="B25"/>
      <c r="C25"/>
      <c r="D25"/>
      <c r="E25"/>
      <c r="F25"/>
      <c r="G25"/>
      <c r="H25"/>
      <c r="I25"/>
      <c r="J25"/>
      <c r="K25"/>
      <c r="L25"/>
      <c r="M25"/>
    </row>
    <row r="26" spans="1:13" s="3" customFormat="1" ht="21.75" customHeight="1" x14ac:dyDescent="0.25">
      <c r="A26" s="56" t="s">
        <v>45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s="3" customFormat="1" ht="21" customHeight="1" x14ac:dyDescent="0.35">
      <c r="A27" s="58" t="s">
        <v>26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s="3" customFormat="1" ht="23.25" customHeight="1" x14ac:dyDescent="0.35">
      <c r="A28" s="60" t="s">
        <v>46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s="3" customFormat="1" ht="21" customHeight="1" x14ac:dyDescent="0.3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s="3" customFormat="1" ht="25.5" customHeight="1" x14ac:dyDescent="0.35">
      <c r="A30" s="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s="3" customFormat="1" ht="35.25" customHeight="1" x14ac:dyDescent="0.25">
      <c r="A31" s="42" t="s">
        <v>27</v>
      </c>
      <c r="B31" s="14" t="s">
        <v>0</v>
      </c>
      <c r="C31" s="15" t="s">
        <v>1</v>
      </c>
      <c r="D31" s="16" t="s">
        <v>2</v>
      </c>
      <c r="E31" s="16" t="s">
        <v>3</v>
      </c>
      <c r="F31" s="17" t="s">
        <v>4</v>
      </c>
      <c r="G31" s="16" t="s">
        <v>5</v>
      </c>
      <c r="H31" s="17" t="s">
        <v>6</v>
      </c>
      <c r="I31" s="18" t="s">
        <v>7</v>
      </c>
      <c r="J31" s="18" t="s">
        <v>23</v>
      </c>
      <c r="K31" s="18" t="s">
        <v>8</v>
      </c>
      <c r="L31" s="18" t="s">
        <v>9</v>
      </c>
      <c r="M31" s="18" t="s">
        <v>10</v>
      </c>
    </row>
    <row r="32" spans="1:13" s="3" customFormat="1" ht="42" customHeight="1" x14ac:dyDescent="0.25">
      <c r="A32" s="19">
        <v>1</v>
      </c>
      <c r="B32" s="20">
        <v>43863</v>
      </c>
      <c r="C32" s="20">
        <v>43869</v>
      </c>
      <c r="D32" s="21" t="s">
        <v>47</v>
      </c>
      <c r="E32" s="21" t="s">
        <v>48</v>
      </c>
      <c r="F32" s="21" t="s">
        <v>49</v>
      </c>
      <c r="G32" s="22" t="s">
        <v>50</v>
      </c>
      <c r="H32" s="39" t="s">
        <v>51</v>
      </c>
      <c r="I32" s="23">
        <v>1349.75</v>
      </c>
      <c r="J32" s="23">
        <v>3600</v>
      </c>
      <c r="K32" s="23">
        <v>0</v>
      </c>
      <c r="L32" s="23">
        <f>SUM(I32:K32)</f>
        <v>4949.75</v>
      </c>
      <c r="M32" s="43"/>
    </row>
    <row r="33" spans="1:13" s="3" customFormat="1" ht="6" customHeight="1" x14ac:dyDescent="0.25">
      <c r="A33" s="19"/>
      <c r="B33" s="20"/>
      <c r="C33" s="25"/>
      <c r="D33" s="26"/>
      <c r="E33" s="21"/>
      <c r="F33" s="26"/>
      <c r="G33" s="28"/>
      <c r="H33" s="39"/>
      <c r="I33" s="23"/>
      <c r="J33" s="23"/>
      <c r="K33" s="23"/>
      <c r="L33" s="23"/>
      <c r="M33" s="44"/>
    </row>
    <row r="34" spans="1:13" s="3" customFormat="1" ht="50.25" customHeight="1" x14ac:dyDescent="0.25">
      <c r="A34" s="19">
        <v>2</v>
      </c>
      <c r="B34" s="20">
        <v>43863</v>
      </c>
      <c r="C34" s="25">
        <v>43869</v>
      </c>
      <c r="D34" s="26" t="s">
        <v>52</v>
      </c>
      <c r="E34" s="21" t="s">
        <v>53</v>
      </c>
      <c r="F34" s="26" t="s">
        <v>49</v>
      </c>
      <c r="G34" s="28" t="s">
        <v>50</v>
      </c>
      <c r="H34" s="39" t="s">
        <v>51</v>
      </c>
      <c r="I34" s="23">
        <v>1349.75</v>
      </c>
      <c r="J34" s="23">
        <v>3600</v>
      </c>
      <c r="K34" s="23">
        <v>0</v>
      </c>
      <c r="L34" s="23">
        <f>SUM(I34:K34)</f>
        <v>4949.75</v>
      </c>
      <c r="M34" s="43"/>
    </row>
    <row r="35" spans="1:13" s="3" customFormat="1" ht="4.5" customHeight="1" x14ac:dyDescent="0.25">
      <c r="A35" s="19"/>
      <c r="B35" s="20"/>
      <c r="C35" s="25"/>
      <c r="D35" s="26"/>
      <c r="E35" s="21"/>
      <c r="F35" s="26"/>
      <c r="G35" s="28"/>
      <c r="H35" s="39"/>
      <c r="I35" s="23"/>
      <c r="J35" s="23"/>
      <c r="K35" s="23"/>
      <c r="L35" s="23"/>
      <c r="M35" s="44"/>
    </row>
    <row r="36" spans="1:13" s="3" customFormat="1" ht="49.5" customHeight="1" x14ac:dyDescent="0.25">
      <c r="A36" s="19">
        <v>3</v>
      </c>
      <c r="B36" s="20">
        <v>43865</v>
      </c>
      <c r="C36" s="25">
        <v>43866</v>
      </c>
      <c r="D36" s="26" t="s">
        <v>54</v>
      </c>
      <c r="E36" s="21" t="s">
        <v>55</v>
      </c>
      <c r="F36" s="26" t="s">
        <v>56</v>
      </c>
      <c r="G36" s="28" t="s">
        <v>57</v>
      </c>
      <c r="H36" s="40" t="s">
        <v>58</v>
      </c>
      <c r="I36" s="23">
        <v>385.6</v>
      </c>
      <c r="J36" s="23">
        <v>400</v>
      </c>
      <c r="K36" s="23">
        <v>0</v>
      </c>
      <c r="L36" s="23">
        <f>SUM(I36:K36)</f>
        <v>785.6</v>
      </c>
      <c r="M36" s="45" t="s">
        <v>11</v>
      </c>
    </row>
    <row r="37" spans="1:13" s="3" customFormat="1" ht="5.25" customHeight="1" x14ac:dyDescent="0.25">
      <c r="A37" s="19"/>
      <c r="B37" s="20"/>
      <c r="C37" s="25"/>
      <c r="D37" s="26"/>
      <c r="E37" s="21"/>
      <c r="F37" s="26"/>
      <c r="G37" s="28"/>
      <c r="H37" s="40"/>
      <c r="I37" s="23"/>
      <c r="J37" s="23"/>
      <c r="K37" s="23"/>
      <c r="L37" s="23"/>
      <c r="M37" s="44"/>
    </row>
    <row r="38" spans="1:13" s="3" customFormat="1" ht="89.25" customHeight="1" x14ac:dyDescent="0.25">
      <c r="A38" s="19">
        <v>4</v>
      </c>
      <c r="B38" s="20">
        <v>43865</v>
      </c>
      <c r="C38" s="25">
        <v>43866</v>
      </c>
      <c r="D38" s="26" t="s">
        <v>59</v>
      </c>
      <c r="E38" s="21" t="s">
        <v>60</v>
      </c>
      <c r="F38" s="26" t="s">
        <v>56</v>
      </c>
      <c r="G38" s="28" t="s">
        <v>57</v>
      </c>
      <c r="H38" s="39" t="s">
        <v>58</v>
      </c>
      <c r="I38" s="23">
        <v>385.6</v>
      </c>
      <c r="J38" s="23">
        <v>400</v>
      </c>
      <c r="K38" s="23">
        <v>0</v>
      </c>
      <c r="L38" s="23">
        <v>785.6</v>
      </c>
      <c r="M38" s="46"/>
    </row>
    <row r="39" spans="1:13" s="3" customFormat="1" ht="5.25" customHeight="1" x14ac:dyDescent="0.25">
      <c r="A39" s="19"/>
      <c r="B39" s="20"/>
      <c r="C39" s="25"/>
      <c r="D39" s="26"/>
      <c r="E39" s="21"/>
      <c r="F39" s="26"/>
      <c r="G39" s="28"/>
      <c r="H39" s="39"/>
      <c r="I39" s="23"/>
      <c r="J39" s="23"/>
      <c r="K39" s="23"/>
      <c r="L39" s="23"/>
      <c r="M39" s="44"/>
    </row>
    <row r="40" spans="1:13" s="3" customFormat="1" ht="93.75" customHeight="1" x14ac:dyDescent="0.25">
      <c r="A40" s="19">
        <v>5</v>
      </c>
      <c r="B40" s="20">
        <v>43872</v>
      </c>
      <c r="C40" s="25">
        <v>43875</v>
      </c>
      <c r="D40" s="26" t="s">
        <v>61</v>
      </c>
      <c r="E40" s="21" t="s">
        <v>62</v>
      </c>
      <c r="F40" s="21" t="s">
        <v>63</v>
      </c>
      <c r="G40" s="28" t="s">
        <v>64</v>
      </c>
      <c r="H40" s="39" t="s">
        <v>65</v>
      </c>
      <c r="I40" s="23">
        <v>0</v>
      </c>
      <c r="J40" s="23">
        <v>0</v>
      </c>
      <c r="K40" s="23">
        <v>0</v>
      </c>
      <c r="L40" s="23">
        <f>SUM(I40:K40)</f>
        <v>0</v>
      </c>
      <c r="M40" s="43"/>
    </row>
    <row r="41" spans="1:13" s="3" customFormat="1" ht="3.75" customHeight="1" x14ac:dyDescent="0.25">
      <c r="A41" s="19"/>
      <c r="B41" s="20"/>
      <c r="C41" s="25"/>
      <c r="D41" s="26"/>
      <c r="E41" s="21"/>
      <c r="F41" s="21"/>
      <c r="G41" s="28"/>
      <c r="H41" s="39"/>
      <c r="I41" s="23"/>
      <c r="J41" s="23"/>
      <c r="K41" s="23"/>
      <c r="L41" s="23"/>
      <c r="M41" s="44"/>
    </row>
    <row r="42" spans="1:13" s="3" customFormat="1" ht="48" customHeight="1" x14ac:dyDescent="0.25">
      <c r="A42" s="19">
        <v>6</v>
      </c>
      <c r="B42" s="20">
        <v>43876</v>
      </c>
      <c r="C42" s="25">
        <v>43883</v>
      </c>
      <c r="D42" s="26" t="s">
        <v>66</v>
      </c>
      <c r="E42" s="21" t="s">
        <v>67</v>
      </c>
      <c r="F42" s="21" t="s">
        <v>21</v>
      </c>
      <c r="G42" s="28" t="s">
        <v>68</v>
      </c>
      <c r="H42" s="39" t="s">
        <v>69</v>
      </c>
      <c r="I42" s="23">
        <v>955.49</v>
      </c>
      <c r="J42" s="23">
        <v>4200</v>
      </c>
      <c r="K42" s="23">
        <v>0</v>
      </c>
      <c r="L42" s="23">
        <f>SUM(I42:K42)</f>
        <v>5155.49</v>
      </c>
      <c r="M42" s="47" t="s">
        <v>70</v>
      </c>
    </row>
    <row r="43" spans="1:13" s="3" customFormat="1" ht="6" customHeight="1" x14ac:dyDescent="0.25">
      <c r="A43" s="19"/>
      <c r="B43" s="20"/>
      <c r="C43" s="25"/>
      <c r="D43" s="48"/>
      <c r="E43" s="27"/>
      <c r="F43" s="48"/>
      <c r="G43" s="28"/>
      <c r="H43" s="39"/>
      <c r="I43" s="23"/>
      <c r="J43" s="23"/>
      <c r="K43" s="23"/>
      <c r="L43" s="23"/>
      <c r="M43" s="24"/>
    </row>
    <row r="44" spans="1:13" s="3" customFormat="1" ht="65.25" customHeight="1" x14ac:dyDescent="0.25">
      <c r="A44" s="19">
        <v>7</v>
      </c>
      <c r="B44" s="20">
        <v>43876</v>
      </c>
      <c r="C44" s="25">
        <v>43883</v>
      </c>
      <c r="D44" s="21" t="s">
        <v>71</v>
      </c>
      <c r="E44" s="21" t="s">
        <v>72</v>
      </c>
      <c r="F44" s="21" t="s">
        <v>56</v>
      </c>
      <c r="G44" s="28" t="s">
        <v>73</v>
      </c>
      <c r="H44" s="39" t="s">
        <v>74</v>
      </c>
      <c r="I44" s="23">
        <v>1315.15</v>
      </c>
      <c r="J44" s="23">
        <v>4200</v>
      </c>
      <c r="K44" s="23">
        <v>0</v>
      </c>
      <c r="L44" s="23">
        <f>SUM(I44:K44)</f>
        <v>5515.15</v>
      </c>
      <c r="M44" s="10" t="s">
        <v>11</v>
      </c>
    </row>
    <row r="45" spans="1:13" s="3" customFormat="1" ht="6.75" customHeight="1" x14ac:dyDescent="0.25">
      <c r="A45" s="19"/>
      <c r="B45" s="20"/>
      <c r="C45" s="25"/>
      <c r="D45" s="21"/>
      <c r="E45" s="21"/>
      <c r="F45" s="21"/>
      <c r="G45" s="28"/>
      <c r="H45" s="39"/>
      <c r="I45" s="23"/>
      <c r="J45" s="23"/>
      <c r="K45" s="23"/>
      <c r="L45" s="23"/>
      <c r="M45" s="24"/>
    </row>
    <row r="46" spans="1:13" s="3" customFormat="1" ht="89.25" customHeight="1" x14ac:dyDescent="0.25">
      <c r="A46" s="19">
        <v>8</v>
      </c>
      <c r="B46" s="20">
        <v>43882</v>
      </c>
      <c r="C46" s="25">
        <v>43890</v>
      </c>
      <c r="D46" s="21" t="s">
        <v>75</v>
      </c>
      <c r="E46" s="21" t="s">
        <v>76</v>
      </c>
      <c r="F46" s="21" t="s">
        <v>77</v>
      </c>
      <c r="G46" s="28" t="s">
        <v>78</v>
      </c>
      <c r="H46" s="39" t="s">
        <v>79</v>
      </c>
      <c r="I46" s="23">
        <v>1186.54</v>
      </c>
      <c r="J46" s="23">
        <v>4000</v>
      </c>
      <c r="K46" s="23">
        <v>0</v>
      </c>
      <c r="L46" s="23">
        <f>SUM(I46:K46)</f>
        <v>5186.54</v>
      </c>
      <c r="M46" s="24"/>
    </row>
    <row r="47" spans="1:13" s="3" customFormat="1" ht="6" customHeight="1" x14ac:dyDescent="0.25">
      <c r="A47" s="19"/>
      <c r="B47" s="20"/>
      <c r="C47" s="25"/>
      <c r="D47" s="21"/>
      <c r="E47" s="21"/>
      <c r="F47" s="21"/>
      <c r="G47" s="28"/>
      <c r="H47" s="39"/>
      <c r="I47" s="23"/>
      <c r="J47" s="23"/>
      <c r="K47" s="23"/>
      <c r="L47" s="23"/>
      <c r="M47" s="24"/>
    </row>
    <row r="48" spans="1:13" s="3" customFormat="1" ht="80.25" customHeight="1" x14ac:dyDescent="0.25">
      <c r="A48" s="19">
        <v>9</v>
      </c>
      <c r="B48" s="20">
        <v>43882</v>
      </c>
      <c r="C48" s="25">
        <v>43890</v>
      </c>
      <c r="D48" s="21" t="s">
        <v>80</v>
      </c>
      <c r="E48" s="21" t="s">
        <v>76</v>
      </c>
      <c r="F48" s="21" t="s">
        <v>77</v>
      </c>
      <c r="G48" s="28" t="s">
        <v>78</v>
      </c>
      <c r="H48" s="39" t="s">
        <v>79</v>
      </c>
      <c r="I48" s="23">
        <v>1186.54</v>
      </c>
      <c r="J48" s="23">
        <v>4000</v>
      </c>
      <c r="K48" s="23">
        <v>0</v>
      </c>
      <c r="L48" s="23">
        <f>SUM(I48:K48)</f>
        <v>5186.54</v>
      </c>
      <c r="M48" s="24"/>
    </row>
    <row r="49" spans="1:36" s="3" customFormat="1" ht="5.25" customHeight="1" x14ac:dyDescent="0.25">
      <c r="A49" s="19"/>
      <c r="B49" s="20"/>
      <c r="C49" s="25"/>
      <c r="D49" s="21"/>
      <c r="E49" s="21"/>
      <c r="F49" s="21"/>
      <c r="G49" s="28"/>
      <c r="H49" s="39"/>
      <c r="I49" s="23"/>
      <c r="J49" s="23"/>
      <c r="K49" s="23"/>
      <c r="L49" s="23"/>
      <c r="M49" s="24"/>
    </row>
    <row r="50" spans="1:36" s="3" customFormat="1" ht="86.25" customHeight="1" x14ac:dyDescent="0.25">
      <c r="A50" s="19">
        <v>10</v>
      </c>
      <c r="B50" s="20">
        <v>43885</v>
      </c>
      <c r="C50" s="25">
        <v>43890</v>
      </c>
      <c r="D50" s="21" t="s">
        <v>81</v>
      </c>
      <c r="E50" s="21" t="s">
        <v>76</v>
      </c>
      <c r="F50" s="21" t="s">
        <v>77</v>
      </c>
      <c r="G50" s="28" t="s">
        <v>78</v>
      </c>
      <c r="H50" s="39" t="s">
        <v>79</v>
      </c>
      <c r="I50" s="23">
        <v>908.95</v>
      </c>
      <c r="J50" s="23">
        <v>2500</v>
      </c>
      <c r="K50" s="23">
        <v>0</v>
      </c>
      <c r="L50" s="23">
        <f>SUM(I50:K50)</f>
        <v>3408.95</v>
      </c>
      <c r="M50" s="24"/>
    </row>
    <row r="51" spans="1:36" s="3" customFormat="1" ht="3.75" customHeight="1" x14ac:dyDescent="0.25">
      <c r="A51" s="19"/>
      <c r="B51" s="20"/>
      <c r="C51" s="25"/>
      <c r="D51" s="21"/>
      <c r="E51" s="21"/>
      <c r="F51" s="21"/>
      <c r="G51" s="28"/>
      <c r="H51" s="39"/>
      <c r="I51" s="23"/>
      <c r="J51" s="23"/>
      <c r="K51" s="23"/>
      <c r="L51" s="23"/>
      <c r="M51" s="24"/>
    </row>
    <row r="52" spans="1:36" s="7" customFormat="1" ht="112.5" customHeight="1" x14ac:dyDescent="0.25">
      <c r="A52" s="19">
        <v>11</v>
      </c>
      <c r="B52" s="20">
        <v>43888</v>
      </c>
      <c r="C52" s="25">
        <v>43889</v>
      </c>
      <c r="D52" s="21" t="s">
        <v>82</v>
      </c>
      <c r="E52" s="21" t="s">
        <v>83</v>
      </c>
      <c r="F52" s="21" t="s">
        <v>84</v>
      </c>
      <c r="G52" s="28" t="s">
        <v>85</v>
      </c>
      <c r="H52" s="39" t="s">
        <v>86</v>
      </c>
      <c r="I52" s="23">
        <v>222.73</v>
      </c>
      <c r="J52" s="23">
        <v>400</v>
      </c>
      <c r="K52" s="23">
        <v>0</v>
      </c>
      <c r="L52" s="23">
        <f>SUM(I52:K52)</f>
        <v>622.73</v>
      </c>
      <c r="M52" s="10" t="s">
        <v>70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s="3" customFormat="1" ht="6" customHeight="1" x14ac:dyDescent="0.25">
      <c r="A53" s="19"/>
      <c r="B53" s="20"/>
      <c r="C53" s="25"/>
      <c r="D53" s="21"/>
      <c r="E53" s="21"/>
      <c r="F53" s="21"/>
      <c r="G53" s="28"/>
      <c r="H53" s="39"/>
      <c r="I53" s="23"/>
      <c r="J53" s="23"/>
      <c r="K53" s="23"/>
      <c r="L53" s="23"/>
      <c r="M53" s="24"/>
    </row>
    <row r="54" spans="1:36" s="3" customFormat="1" ht="117" customHeight="1" x14ac:dyDescent="0.25">
      <c r="A54" s="19">
        <v>12</v>
      </c>
      <c r="B54" s="20">
        <v>43888</v>
      </c>
      <c r="C54" s="25">
        <v>43889</v>
      </c>
      <c r="D54" s="21" t="s">
        <v>87</v>
      </c>
      <c r="E54" s="21" t="s">
        <v>83</v>
      </c>
      <c r="F54" s="21" t="s">
        <v>84</v>
      </c>
      <c r="G54" s="28" t="s">
        <v>88</v>
      </c>
      <c r="H54" s="39" t="s">
        <v>86</v>
      </c>
      <c r="I54" s="23">
        <v>222.73</v>
      </c>
      <c r="J54" s="23">
        <v>400</v>
      </c>
      <c r="K54" s="23">
        <v>0</v>
      </c>
      <c r="L54" s="23">
        <f>SUM(I54:K54)</f>
        <v>622.73</v>
      </c>
      <c r="M54" s="10" t="s">
        <v>11</v>
      </c>
    </row>
    <row r="55" spans="1:36" s="3" customFormat="1" ht="7.5" customHeight="1" x14ac:dyDescent="0.25">
      <c r="A55" s="20"/>
      <c r="B55" s="20"/>
      <c r="C55" s="25"/>
      <c r="D55" s="26"/>
      <c r="E55" s="27"/>
      <c r="F55" s="26"/>
      <c r="G55" s="28"/>
      <c r="H55" s="21"/>
      <c r="I55" s="23"/>
      <c r="J55" s="23"/>
      <c r="K55" s="23"/>
      <c r="L55" s="23"/>
      <c r="M55" s="24"/>
    </row>
    <row r="56" spans="1:36" s="3" customFormat="1" ht="24" customHeight="1" x14ac:dyDescent="0.25">
      <c r="A56" s="63" t="s">
        <v>89</v>
      </c>
      <c r="B56" s="61"/>
      <c r="C56" s="61"/>
      <c r="D56" s="61"/>
      <c r="E56" s="61"/>
      <c r="F56" s="61"/>
      <c r="G56" s="61"/>
      <c r="H56" s="62"/>
      <c r="I56" s="29">
        <f>SUM(I32:I55)</f>
        <v>9468.83</v>
      </c>
      <c r="J56" s="29">
        <f>SUM(J32:J55)</f>
        <v>27700</v>
      </c>
      <c r="K56" s="29">
        <f>SUM(K32:K55)</f>
        <v>0</v>
      </c>
      <c r="L56" s="30">
        <f>SUM(L32:L55)</f>
        <v>37168.830000000009</v>
      </c>
      <c r="M56" s="29"/>
    </row>
    <row r="57" spans="1:36" s="3" customFormat="1" ht="6.75" customHeight="1" x14ac:dyDescent="0.25">
      <c r="A57" s="49"/>
      <c r="B57" s="32"/>
      <c r="C57" s="32"/>
      <c r="D57" s="32"/>
      <c r="E57" s="32"/>
      <c r="F57" s="32"/>
      <c r="G57" s="33"/>
      <c r="H57" s="21"/>
      <c r="I57" s="23"/>
      <c r="J57" s="34"/>
      <c r="K57" s="34"/>
      <c r="L57" s="23"/>
      <c r="M57" s="35"/>
    </row>
    <row r="58" spans="1:36" s="3" customFormat="1" ht="6.75" customHeight="1" x14ac:dyDescent="0.25">
      <c r="A58" s="49"/>
      <c r="B58" s="32"/>
      <c r="C58" s="32"/>
      <c r="D58" s="32"/>
      <c r="E58" s="32"/>
      <c r="F58" s="32"/>
      <c r="G58" s="22"/>
      <c r="H58" s="22"/>
      <c r="I58" s="23"/>
      <c r="J58" s="23"/>
      <c r="K58" s="23"/>
      <c r="L58" s="23"/>
      <c r="M58" s="35"/>
    </row>
    <row r="59" spans="1:36" ht="24" customHeight="1" x14ac:dyDescent="0.25">
      <c r="A59" s="50" t="s">
        <v>15</v>
      </c>
      <c r="B59" s="51"/>
      <c r="C59" s="51"/>
      <c r="D59" s="51"/>
      <c r="E59" s="51"/>
      <c r="F59" s="51"/>
      <c r="G59" s="51"/>
      <c r="H59" s="52"/>
      <c r="I59" s="38">
        <f>SUM(I56:I58)</f>
        <v>9468.83</v>
      </c>
      <c r="J59" s="38">
        <f>SUM(J56:J58)</f>
        <v>27700</v>
      </c>
      <c r="K59" s="38">
        <f>SUM(K56:K58)</f>
        <v>0</v>
      </c>
      <c r="L59" s="38">
        <f>SUM(L56:L58)</f>
        <v>37168.830000000009</v>
      </c>
      <c r="M59" s="38"/>
    </row>
    <row r="60" spans="1:36" ht="24" customHeight="1" x14ac:dyDescent="0.25"/>
    <row r="61" spans="1:36" s="1" customFormat="1" ht="24" customHeight="1" x14ac:dyDescent="0.4">
      <c r="A61" s="9" t="s">
        <v>90</v>
      </c>
      <c r="B61"/>
      <c r="C61"/>
      <c r="D61"/>
      <c r="E61"/>
      <c r="F61"/>
      <c r="G61"/>
      <c r="H61"/>
      <c r="I61"/>
      <c r="J61"/>
      <c r="K61"/>
      <c r="L61"/>
      <c r="M61"/>
    </row>
    <row r="62" spans="1:36" s="2" customFormat="1" ht="24" customHeight="1" x14ac:dyDescent="0.25">
      <c r="A62" s="56" t="s">
        <v>45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36" s="2" customFormat="1" ht="24" customHeight="1" x14ac:dyDescent="0.35">
      <c r="A63" s="58" t="s">
        <v>26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1:36" s="3" customFormat="1" ht="24" customHeight="1" x14ac:dyDescent="0.35">
      <c r="A64" s="60" t="s">
        <v>91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32" s="5" customFormat="1" ht="18.75" customHeight="1" x14ac:dyDescent="0.3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s="5" customFormat="1" ht="14.25" customHeight="1" x14ac:dyDescent="0.35">
      <c r="A66" s="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32" s="3" customFormat="1" ht="52.5" customHeight="1" x14ac:dyDescent="0.25">
      <c r="A67" s="14" t="s">
        <v>27</v>
      </c>
      <c r="B67" s="14" t="s">
        <v>0</v>
      </c>
      <c r="C67" s="15" t="s">
        <v>1</v>
      </c>
      <c r="D67" s="16" t="s">
        <v>2</v>
      </c>
      <c r="E67" s="16" t="s">
        <v>3</v>
      </c>
      <c r="F67" s="17" t="s">
        <v>4</v>
      </c>
      <c r="G67" s="16" t="s">
        <v>5</v>
      </c>
      <c r="H67" s="17" t="s">
        <v>6</v>
      </c>
      <c r="I67" s="18" t="s">
        <v>7</v>
      </c>
      <c r="J67" s="18" t="s">
        <v>23</v>
      </c>
      <c r="K67" s="18" t="s">
        <v>8</v>
      </c>
      <c r="L67" s="18" t="s">
        <v>9</v>
      </c>
      <c r="M67" s="18" t="s">
        <v>10</v>
      </c>
    </row>
    <row r="68" spans="1:32" s="3" customFormat="1" ht="99" customHeight="1" x14ac:dyDescent="0.25">
      <c r="A68" s="19">
        <v>1</v>
      </c>
      <c r="B68" s="20">
        <v>43891</v>
      </c>
      <c r="C68" s="20">
        <v>43894</v>
      </c>
      <c r="D68" s="21" t="s">
        <v>92</v>
      </c>
      <c r="E68" s="21" t="s">
        <v>93</v>
      </c>
      <c r="F68" s="21" t="s">
        <v>24</v>
      </c>
      <c r="G68" s="22" t="s">
        <v>94</v>
      </c>
      <c r="H68" s="39" t="s">
        <v>95</v>
      </c>
      <c r="I68" s="23">
        <v>0</v>
      </c>
      <c r="J68" s="23">
        <v>0</v>
      </c>
      <c r="K68" s="23">
        <v>0</v>
      </c>
      <c r="L68" s="23">
        <f>SUM(I68:K68)</f>
        <v>0</v>
      </c>
      <c r="M68" s="45" t="s">
        <v>11</v>
      </c>
    </row>
    <row r="69" spans="1:32" s="3" customFormat="1" ht="6.75" customHeight="1" x14ac:dyDescent="0.25">
      <c r="A69" s="19"/>
      <c r="B69" s="20"/>
      <c r="C69" s="25"/>
      <c r="D69" s="26"/>
      <c r="E69" s="21"/>
      <c r="F69" s="26"/>
      <c r="G69" s="28"/>
      <c r="H69" s="39"/>
      <c r="I69" s="23"/>
      <c r="J69" s="23"/>
      <c r="K69" s="23"/>
      <c r="L69" s="23"/>
      <c r="M69" s="44"/>
    </row>
    <row r="70" spans="1:32" s="3" customFormat="1" ht="67.5" customHeight="1" x14ac:dyDescent="0.25">
      <c r="A70" s="19">
        <v>2</v>
      </c>
      <c r="B70" s="20">
        <v>43891</v>
      </c>
      <c r="C70" s="25">
        <v>43897</v>
      </c>
      <c r="D70" s="26" t="s">
        <v>96</v>
      </c>
      <c r="E70" s="21" t="s">
        <v>97</v>
      </c>
      <c r="F70" s="26" t="s">
        <v>98</v>
      </c>
      <c r="G70" s="28" t="s">
        <v>99</v>
      </c>
      <c r="H70" s="39" t="s">
        <v>100</v>
      </c>
      <c r="I70" s="23">
        <v>0</v>
      </c>
      <c r="J70" s="23">
        <v>0</v>
      </c>
      <c r="K70" s="23">
        <v>0</v>
      </c>
      <c r="L70" s="23">
        <f>SUM(I70:K70)</f>
        <v>0</v>
      </c>
      <c r="M70" s="43"/>
    </row>
    <row r="71" spans="1:32" s="3" customFormat="1" ht="7.5" customHeight="1" x14ac:dyDescent="0.25">
      <c r="A71" s="19"/>
      <c r="B71" s="20"/>
      <c r="C71" s="25"/>
      <c r="D71" s="26"/>
      <c r="E71" s="21"/>
      <c r="F71" s="26"/>
      <c r="G71" s="28"/>
      <c r="H71" s="39"/>
      <c r="I71" s="23"/>
      <c r="J71" s="23"/>
      <c r="K71" s="23"/>
      <c r="L71" s="23"/>
      <c r="M71" s="44"/>
    </row>
    <row r="72" spans="1:32" s="3" customFormat="1" ht="99" customHeight="1" x14ac:dyDescent="0.25">
      <c r="A72" s="19">
        <v>3</v>
      </c>
      <c r="B72" s="20">
        <v>43891</v>
      </c>
      <c r="C72" s="25">
        <v>43897</v>
      </c>
      <c r="D72" s="26" t="s">
        <v>101</v>
      </c>
      <c r="E72" s="21" t="s">
        <v>102</v>
      </c>
      <c r="F72" s="26" t="s">
        <v>98</v>
      </c>
      <c r="G72" s="28" t="s">
        <v>103</v>
      </c>
      <c r="H72" s="40" t="s">
        <v>100</v>
      </c>
      <c r="I72" s="23">
        <v>0</v>
      </c>
      <c r="J72" s="23">
        <v>0</v>
      </c>
      <c r="K72" s="23">
        <v>0</v>
      </c>
      <c r="L72" s="23">
        <v>0</v>
      </c>
      <c r="M72" s="45"/>
    </row>
    <row r="73" spans="1:32" s="3" customFormat="1" ht="4.5" customHeight="1" x14ac:dyDescent="0.25">
      <c r="A73" s="19"/>
      <c r="B73" s="20"/>
      <c r="C73" s="25"/>
      <c r="D73" s="26"/>
      <c r="E73" s="21"/>
      <c r="F73" s="26"/>
      <c r="G73" s="28"/>
      <c r="H73" s="40"/>
      <c r="I73" s="23"/>
      <c r="J73" s="23"/>
      <c r="K73" s="23"/>
      <c r="L73" s="23"/>
      <c r="M73" s="44"/>
    </row>
    <row r="74" spans="1:32" s="3" customFormat="1" ht="59.25" customHeight="1" x14ac:dyDescent="0.25">
      <c r="A74" s="19">
        <v>4</v>
      </c>
      <c r="B74" s="20">
        <v>43891</v>
      </c>
      <c r="C74" s="25">
        <v>43897</v>
      </c>
      <c r="D74" s="26" t="s">
        <v>104</v>
      </c>
      <c r="E74" s="21" t="s">
        <v>105</v>
      </c>
      <c r="F74" s="26" t="s">
        <v>98</v>
      </c>
      <c r="G74" s="28" t="s">
        <v>103</v>
      </c>
      <c r="H74" s="39" t="s">
        <v>100</v>
      </c>
      <c r="I74" s="23">
        <v>0</v>
      </c>
      <c r="J74" s="23">
        <v>0</v>
      </c>
      <c r="K74" s="23">
        <v>0</v>
      </c>
      <c r="L74" s="23">
        <v>0</v>
      </c>
      <c r="M74" s="53"/>
    </row>
    <row r="75" spans="1:32" s="3" customFormat="1" ht="4.5" customHeight="1" x14ac:dyDescent="0.25">
      <c r="A75" s="20"/>
      <c r="B75" s="20"/>
      <c r="C75" s="25"/>
      <c r="D75" s="26"/>
      <c r="E75" s="27"/>
      <c r="F75" s="26"/>
      <c r="G75" s="28"/>
      <c r="H75" s="21"/>
      <c r="I75" s="23"/>
      <c r="J75" s="23"/>
      <c r="K75" s="23"/>
      <c r="L75" s="23"/>
      <c r="M75" s="24"/>
    </row>
    <row r="76" spans="1:32" s="3" customFormat="1" ht="25.5" customHeight="1" x14ac:dyDescent="0.25">
      <c r="A76" s="61" t="s">
        <v>106</v>
      </c>
      <c r="B76" s="61"/>
      <c r="C76" s="61"/>
      <c r="D76" s="61"/>
      <c r="E76" s="61"/>
      <c r="F76" s="61"/>
      <c r="G76" s="61"/>
      <c r="H76" s="62"/>
      <c r="I76" s="29">
        <f>SUM(I68:I75)</f>
        <v>0</v>
      </c>
      <c r="J76" s="29">
        <f>SUM(J68:J75)</f>
        <v>0</v>
      </c>
      <c r="K76" s="29">
        <f>SUM(K68:K75)</f>
        <v>0</v>
      </c>
      <c r="L76" s="30">
        <f>SUM(L68:L75)</f>
        <v>0</v>
      </c>
      <c r="M76" s="29"/>
    </row>
    <row r="77" spans="1:32" s="3" customFormat="1" ht="6.75" customHeight="1" x14ac:dyDescent="0.25">
      <c r="A77" s="31"/>
      <c r="B77" s="32"/>
      <c r="C77" s="32"/>
      <c r="D77" s="32"/>
      <c r="E77" s="32"/>
      <c r="F77" s="32"/>
      <c r="G77" s="33"/>
      <c r="H77" s="21"/>
      <c r="I77" s="23"/>
      <c r="J77" s="34"/>
      <c r="K77" s="34"/>
      <c r="L77" s="23"/>
      <c r="M77" s="35"/>
    </row>
    <row r="78" spans="1:32" s="3" customFormat="1" ht="5.25" customHeight="1" x14ac:dyDescent="0.25">
      <c r="A78" s="31"/>
      <c r="B78" s="32"/>
      <c r="C78" s="32"/>
      <c r="D78" s="32"/>
      <c r="E78" s="32"/>
      <c r="F78" s="32"/>
      <c r="G78" s="22"/>
      <c r="H78" s="22"/>
      <c r="I78" s="23"/>
      <c r="J78" s="23"/>
      <c r="K78" s="23"/>
      <c r="L78" s="23"/>
      <c r="M78" s="35"/>
    </row>
    <row r="79" spans="1:32" s="3" customFormat="1" ht="28.5" customHeight="1" x14ac:dyDescent="0.25">
      <c r="A79" s="36" t="s">
        <v>15</v>
      </c>
      <c r="B79" s="36"/>
      <c r="C79" s="36"/>
      <c r="D79" s="36"/>
      <c r="E79" s="36"/>
      <c r="F79" s="36"/>
      <c r="G79" s="36"/>
      <c r="H79" s="37"/>
      <c r="I79" s="38">
        <f>SUM(I76:I78)</f>
        <v>0</v>
      </c>
      <c r="J79" s="38">
        <f>SUM(J76:J78)</f>
        <v>0</v>
      </c>
      <c r="K79" s="38">
        <f>SUM(K76:K78)</f>
        <v>0</v>
      </c>
      <c r="L79" s="38">
        <f>SUM(L76:L78)</f>
        <v>0</v>
      </c>
      <c r="M79" s="38"/>
    </row>
    <row r="80" spans="1:32" s="3" customFormat="1" ht="9" customHeight="1" x14ac:dyDescent="0.25">
      <c r="I80" s="54"/>
    </row>
    <row r="81" spans="1:36" s="3" customFormat="1" ht="16.5" customHeight="1" x14ac:dyDescent="0.25">
      <c r="I81" s="54"/>
    </row>
    <row r="82" spans="1:36" s="3" customFormat="1" ht="7.5" customHeigh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36" s="3" customFormat="1" ht="40.5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36" s="7" customFormat="1" ht="8.25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s="3" customFormat="1" ht="36.75" customHeight="1" x14ac:dyDescent="0.65">
      <c r="A85" s="55" t="s">
        <v>107</v>
      </c>
      <c r="B85"/>
      <c r="C85"/>
      <c r="D85"/>
      <c r="E85"/>
      <c r="F85"/>
      <c r="G85"/>
      <c r="H85"/>
      <c r="I85"/>
      <c r="J85"/>
      <c r="K85"/>
      <c r="L85"/>
      <c r="M85"/>
    </row>
    <row r="86" spans="1:36" s="3" customFormat="1" ht="19.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36" ht="33.75" x14ac:dyDescent="0.65">
      <c r="A87" s="55" t="s">
        <v>108</v>
      </c>
      <c r="B87" s="55"/>
      <c r="C87" s="55"/>
      <c r="D87" s="55"/>
      <c r="E87" s="55"/>
    </row>
    <row r="89" spans="1:36" s="1" customFormat="1" ht="28.5" customHeight="1" x14ac:dyDescent="0.65">
      <c r="A89" s="55" t="s">
        <v>109</v>
      </c>
      <c r="B89" s="55"/>
      <c r="C89" s="55"/>
      <c r="D89" s="55"/>
      <c r="E89" s="55"/>
      <c r="F89"/>
      <c r="G89"/>
      <c r="H89"/>
      <c r="I89"/>
      <c r="J89"/>
      <c r="K89"/>
      <c r="L89"/>
      <c r="M89"/>
    </row>
    <row r="90" spans="1:36" s="2" customFormat="1" ht="18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36" s="2" customFormat="1" ht="30.75" customHeight="1" x14ac:dyDescent="0.65">
      <c r="A91" s="55" t="s">
        <v>110</v>
      </c>
      <c r="B91"/>
      <c r="C91"/>
      <c r="D91"/>
      <c r="E91"/>
      <c r="F91"/>
      <c r="G91"/>
      <c r="H91"/>
      <c r="I91"/>
      <c r="J91"/>
      <c r="K91"/>
      <c r="L91"/>
      <c r="M91"/>
    </row>
    <row r="92" spans="1:36" s="3" customFormat="1" ht="14.25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36" s="5" customFormat="1" ht="41.25" customHeight="1" x14ac:dyDescent="0.65">
      <c r="A93" s="55" t="s">
        <v>111</v>
      </c>
      <c r="B93"/>
      <c r="C93"/>
      <c r="D93"/>
      <c r="E93"/>
      <c r="F93"/>
      <c r="G93"/>
      <c r="H93"/>
      <c r="I93"/>
      <c r="J93"/>
      <c r="K93"/>
      <c r="L93"/>
      <c r="M93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6" s="5" customFormat="1" ht="9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36" s="3" customFormat="1" ht="42" customHeight="1" x14ac:dyDescent="0.65">
      <c r="A95" s="55" t="s">
        <v>112</v>
      </c>
      <c r="B95" s="55"/>
      <c r="C95" s="55"/>
      <c r="D95" s="55"/>
      <c r="E95" s="55"/>
      <c r="F95" s="55"/>
      <c r="G95" s="55"/>
      <c r="H95"/>
      <c r="I95"/>
      <c r="J95"/>
      <c r="K95"/>
      <c r="L95"/>
      <c r="M95"/>
    </row>
    <row r="96" spans="1:36" s="3" customFormat="1" ht="9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s="3" customFormat="1" ht="42.75" customHeight="1" x14ac:dyDescent="0.65">
      <c r="A97" s="55" t="s">
        <v>113</v>
      </c>
      <c r="B97"/>
      <c r="C97"/>
      <c r="D97"/>
      <c r="E97"/>
      <c r="F97"/>
      <c r="G97"/>
      <c r="H97"/>
      <c r="I97"/>
      <c r="J97"/>
      <c r="K97"/>
      <c r="L97"/>
      <c r="M97"/>
    </row>
    <row r="98" spans="1:13" s="3" customFormat="1" ht="9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s="3" customFormat="1" ht="51.75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s="3" customFormat="1" ht="9.7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3" customFormat="1" ht="32.2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s="3" customFormat="1" ht="6.75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3" customFormat="1" ht="36.75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s="3" customFormat="1" ht="9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s="3" customFormat="1" ht="42.75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s="3" customFormat="1" ht="9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s="3" customFormat="1" ht="29.2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s="3" customFormat="1" ht="9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s="3" customFormat="1" ht="42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s="3" customFormat="1" ht="9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s="3" customFormat="1" ht="41.25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s="3" customFormat="1" ht="8.2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s="3" customFormat="1" ht="37.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s="3" customFormat="1" ht="9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s="3" customFormat="1" ht="37.5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s="3" customFormat="1" ht="9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s="3" customFormat="1" ht="39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s="3" customFormat="1" ht="9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3" customFormat="1" ht="43.5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s="3" customFormat="1" ht="9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s="3" customFormat="1" ht="39.75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s="3" customFormat="1" ht="9" customHeigh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s="3" customFormat="1" ht="32.25" customHeigh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3" customFormat="1" ht="9" customHeigh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s="3" customFormat="1" ht="27.75" customHeigh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s="3" customFormat="1" ht="9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s="3" customFormat="1" ht="42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s="3" customFormat="1" ht="9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3" customFormat="1" ht="42.75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s="3" customFormat="1" ht="9" customHeigh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s="3" customFormat="1" ht="48.75" customHeigh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3" customFormat="1" ht="9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3" customFormat="1" ht="45.75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3" customFormat="1" ht="9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3" customFormat="1" ht="45.75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3" customFormat="1" ht="9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s="3" customFormat="1" ht="44.25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s="3" customFormat="1" ht="9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s="3" customFormat="1" ht="45.75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s="3" customFormat="1" ht="9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s="3" customFormat="1" ht="45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s="3" customFormat="1" ht="9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s="3" customFormat="1" ht="42.75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s="3" customFormat="1" ht="9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s="3" customFormat="1" ht="53.25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s="3" customFormat="1" ht="9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s="3" customFormat="1" ht="48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s="3" customFormat="1" ht="9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s="3" customFormat="1" ht="48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3" customFormat="1" ht="9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s="3" customFormat="1" ht="51.75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s="3" customFormat="1" ht="9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s="3" customFormat="1" ht="47.25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3" customFormat="1" ht="9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s="3" customFormat="1" ht="44.25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s="3" customFormat="1" ht="9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s="3" customFormat="1" ht="47.25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s="3" customFormat="1" ht="9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s="3" customFormat="1" ht="46.5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s="3" customFormat="1" ht="9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s="3" customFormat="1" ht="53.25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s="3" customFormat="1" ht="9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s="3" customFormat="1" ht="47.25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s="3" customFormat="1" ht="9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s="3" customFormat="1" ht="53.25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s="3" customFormat="1" ht="9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s="3" customFormat="1" ht="21.75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s="3" customFormat="1" ht="9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s="3" customFormat="1" ht="11.25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s="3" customFormat="1" ht="19.5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3" spans="1:13" s="1" customFormat="1" ht="15.75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s="2" customFormat="1" ht="18.75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s="2" customFormat="1" ht="20.25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s="3" customFormat="1" ht="27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32" s="5" customFormat="1" ht="36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s="5" customFormat="1" ht="9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32" s="5" customFormat="1" ht="49.5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32" s="5" customFormat="1" ht="9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32" s="3" customFormat="1" ht="36" customHeigh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32" s="3" customFormat="1" ht="9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32" s="3" customFormat="1" ht="58.5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32" s="3" customFormat="1" ht="9" customHeigh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32" s="3" customFormat="1" ht="36" customHeigh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32" s="3" customFormat="1" ht="9" customHeigh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32" s="3" customFormat="1" ht="36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32" s="3" customFormat="1" ht="9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32" s="3" customFormat="1" ht="54.75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32" s="3" customFormat="1" ht="9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32" s="3" customFormat="1" ht="71.25" customHeigh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32" s="3" customFormat="1" ht="9" customHeigh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s="3" customFormat="1" ht="67.5" customHeigh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s="3" customFormat="1" ht="9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s="3" customFormat="1" ht="72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s="3" customFormat="1" ht="8.25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s="3" customFormat="1" ht="73.5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s="3" customFormat="1" ht="9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s="3" customFormat="1" ht="140.25" customHeigh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s="3" customFormat="1" ht="9" customHeigh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s="3" customFormat="1" ht="63.75" customHeigh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s="3" customFormat="1" ht="9" customHeigh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s="3" customFormat="1" ht="60.75" customHeigh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s="3" customFormat="1" ht="9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s="3" customFormat="1" ht="53.25" customHeigh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s="3" customFormat="1" ht="9" customHeigh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s="3" customFormat="1" ht="45" customHeigh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3" customFormat="1" ht="9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s="3" customFormat="1" ht="88.5" customHeigh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s="3" customFormat="1" ht="9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s="3" customFormat="1" ht="64.5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s="3" customFormat="1" ht="9" customHeigh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s="3" customFormat="1" ht="63.75" customHeigh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s="3" customFormat="1" ht="9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s="3" customFormat="1" ht="75.75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s="3" customFormat="1" ht="9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s="3" customFormat="1" ht="66.75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s="3" customFormat="1" ht="9" customHeigh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s="3" customFormat="1" ht="57.75" customHeigh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s="3" customFormat="1" ht="9" customHeigh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s="3" customFormat="1" ht="66.75" customHeigh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s="3" customFormat="1" ht="9" customHeigh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s="3" customFormat="1" ht="54" customHeigh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s="3" customFormat="1" ht="9" customHeigh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32" s="3" customFormat="1" ht="63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32" s="3" customFormat="1" ht="8.25" customHeigh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32" s="3" customFormat="1" ht="21.75" customHeigh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32" s="3" customFormat="1" ht="9" customHeigh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32" s="3" customFormat="1" ht="11.25" customHeigh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32" s="3" customFormat="1" ht="19.5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32" s="3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4" spans="1:32" s="1" customFormat="1" ht="17.25" customHeigh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32" s="2" customFormat="1" ht="18" customHeigh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32" s="2" customFormat="1" ht="17.25" customHeigh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32" s="3" customFormat="1" ht="37.5" customHeigh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32" s="5" customFormat="1" ht="36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s="5" customFormat="1" ht="9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32" s="5" customFormat="1" ht="36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s="5" customFormat="1" ht="9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s="3" customFormat="1" ht="36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s="3" customFormat="1" ht="9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s="3" customFormat="1" ht="41.25" customHeigh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s="3" customFormat="1" ht="9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s="3" customFormat="1" ht="36" customHeigh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s="3" customFormat="1" ht="9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s="3" customFormat="1" ht="36" customHeigh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s="3" customFormat="1" ht="9" customHeigh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s="3" customFormat="1" ht="36" customHeigh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s="3" customFormat="1" ht="9" customHeigh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s="3" customFormat="1" ht="36" customHeigh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s="3" customFormat="1" ht="9" customHeigh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s="3" customFormat="1" ht="36" customHeigh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s="3" customFormat="1" ht="9" customHeigh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s="3" customFormat="1" ht="36" customHeigh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s="3" customFormat="1" ht="9" customHeigh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s="3" customFormat="1" ht="36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s="3" customFormat="1" ht="9" customHeigh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s="3" customFormat="1" ht="36" customHeigh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s="3" customFormat="1" ht="8.25" customHeigh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s="3" customFormat="1" ht="32.25" customHeigh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s="3" customFormat="1" ht="8.25" customHeigh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s="3" customFormat="1" ht="36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s="3" customFormat="1" ht="9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s="3" customFormat="1" ht="36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s="3" customFormat="1" ht="9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s="3" customFormat="1" ht="46.5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s="3" customFormat="1" ht="9" customHeigh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s="3" customFormat="1" ht="56.25" customHeigh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s="3" customFormat="1" ht="9" customHeigh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s="3" customFormat="1" ht="73.5" customHeigh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s="3" customFormat="1" ht="9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s="3" customFormat="1" ht="62.25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s="3" customFormat="1" ht="7.5" customHeigh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s="3" customFormat="1" ht="57" customHeigh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s="3" customFormat="1" ht="9" customHeigh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s="3" customFormat="1" ht="130.5" customHeigh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s="3" customFormat="1" ht="9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s="3" customFormat="1" ht="143.25" customHeigh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s="3" customFormat="1" ht="8.25" customHeigh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s="3" customFormat="1" ht="21.75" customHeigh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s="3" customFormat="1" ht="9" customHeigh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s="3" customFormat="1" ht="11.25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s="3" customFormat="1" ht="19.5" customHeigh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90" spans="1:32" s="1" customFormat="1" ht="20.25" customHeigh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32" s="2" customFormat="1" ht="20.25" customHeigh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32" s="2" customFormat="1" ht="20.25" customHeigh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32" s="3" customFormat="1" ht="33.75" customHeigh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32" s="5" customFormat="1" ht="49.5" customHeigh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s="5" customFormat="1" ht="9" customHeigh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32" s="5" customFormat="1" ht="63" customHeigh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32" s="5" customFormat="1" ht="9" customHeigh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32" s="3" customFormat="1" ht="174.75" customHeigh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32" s="3" customFormat="1" ht="9" customHeigh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32" s="3" customFormat="1" ht="64.5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32" s="3" customFormat="1" ht="9" customHeigh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32" s="3" customFormat="1" ht="75.75" customHeigh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32" s="3" customFormat="1" ht="9" customHeigh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32" s="3" customFormat="1" ht="109.5" customHeigh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s="3" customFormat="1" ht="9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s="3" customFormat="1" ht="75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s="3" customFormat="1" ht="9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s="3" customFormat="1" ht="7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s="3" customFormat="1" ht="9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s="3" customFormat="1" ht="21.75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s="3" customFormat="1" ht="9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s="3" customFormat="1" ht="11.25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s="3" customFormat="1" ht="17.25" customHeigh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20" spans="1:13" ht="23.25" customHeight="1" x14ac:dyDescent="0.25"/>
    <row r="321" ht="24" customHeight="1" x14ac:dyDescent="0.25"/>
    <row r="340" spans="1:13" s="1" customFormat="1" ht="19.5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s="2" customFormat="1" ht="19.5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s="2" customFormat="1" ht="19.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s="3" customFormat="1" ht="38.25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s="5" customForma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s="5" customFormat="1" ht="9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s="5" customFormat="1" ht="52.5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s="5" customFormat="1" ht="9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s="5" customFormat="1" ht="40.5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s="5" customFormat="1" ht="9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s="5" customFormat="1" ht="40.5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s="5" customFormat="1" ht="6.7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s="5" customFormat="1" ht="40.5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s="5" customFormat="1" ht="9.7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s="5" customFormat="1" ht="40.5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s="5" customFormat="1" ht="9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s="5" customFormat="1" ht="45.75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s="5" customFormat="1" ht="9" customHeigh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s="5" customFormat="1" ht="40.5" customHeigh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s="5" customFormat="1" ht="9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s="5" customFormat="1" ht="40.5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s="5" customFormat="1" ht="9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s="5" customFormat="1" ht="40.5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s="5" customFormat="1" ht="11.25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s="5" customFormat="1" ht="40.5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s="5" customFormat="1" ht="11.25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s="3" customFormat="1" ht="21.75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s="3" customFormat="1" ht="9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s="3" customFormat="1" ht="11.25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s="3" customFormat="1" ht="19.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88" spans="1:13" s="1" customFormat="1" ht="28.5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s="2" customFormat="1" ht="28.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s="2" customFormat="1" ht="27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s="3" customFormat="1" ht="33.7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s="5" customFormat="1" ht="63.7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s="5" customFormat="1" ht="9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s="5" customFormat="1" ht="187.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s="5" customFormat="1" ht="9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s="5" customFormat="1" ht="80.25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s="5" customFormat="1" ht="9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s="5" customFormat="1" ht="43.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s="5" customFormat="1" ht="9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s="5" customFormat="1" ht="42.75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s="5" customFormat="1" ht="6.7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s="5" customFormat="1" ht="134.2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s="5" customFormat="1" ht="9.7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s="5" customFormat="1" ht="40.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s="5" customFormat="1" ht="9.7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s="5" customFormat="1" ht="40.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s="5" customFormat="1" ht="9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s="5" customFormat="1" ht="40.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s="5" customFormat="1" ht="9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s="5" customFormat="1" ht="40.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s="5" customFormat="1" ht="9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s="5" customFormat="1" ht="40.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s="5" customFormat="1" ht="9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s="5" customFormat="1" ht="40.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s="5" customFormat="1" ht="9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s="5" customFormat="1" ht="40.5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s="5" customFormat="1" ht="9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s="5" customFormat="1" ht="40.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s="5" customFormat="1" ht="9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s="5" customFormat="1" ht="40.5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s="5" customFormat="1" ht="9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s="5" customFormat="1" ht="105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s="5" customFormat="1" ht="11.25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s="3" customFormat="1" ht="21.75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s="3" customFormat="1" ht="9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s="3" customFormat="1" ht="11.25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s="3" customFormat="1" ht="19.5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38" spans="14:14" x14ac:dyDescent="0.25">
      <c r="N438" s="11"/>
    </row>
    <row r="439" spans="14:14" x14ac:dyDescent="0.25">
      <c r="N439" s="12"/>
    </row>
    <row r="440" spans="14:14" x14ac:dyDescent="0.25">
      <c r="N440" s="12"/>
    </row>
    <row r="441" spans="14:14" ht="42.75" customHeight="1" x14ac:dyDescent="0.25"/>
    <row r="442" spans="14:14" ht="84.75" customHeight="1" x14ac:dyDescent="0.25"/>
    <row r="443" spans="14:14" ht="4.5" customHeight="1" x14ac:dyDescent="0.25"/>
    <row r="444" spans="14:14" ht="82.5" customHeight="1" x14ac:dyDescent="0.25"/>
    <row r="445" spans="14:14" ht="5.25" customHeight="1" x14ac:dyDescent="0.25"/>
    <row r="446" spans="14:14" ht="104.25" customHeight="1" x14ac:dyDescent="0.25"/>
    <row r="447" spans="14:14" ht="6" customHeight="1" x14ac:dyDescent="0.25"/>
    <row r="448" spans="14:14" ht="228.75" customHeight="1" x14ac:dyDescent="0.25"/>
    <row r="449" ht="6" customHeight="1" x14ac:dyDescent="0.25"/>
    <row r="450" ht="110.25" customHeight="1" x14ac:dyDescent="0.25"/>
    <row r="451" ht="4.5" customHeight="1" x14ac:dyDescent="0.25"/>
    <row r="452" ht="107.25" customHeight="1" x14ac:dyDescent="0.25"/>
    <row r="453" ht="6" customHeight="1" x14ac:dyDescent="0.25"/>
    <row r="454" ht="74.25" customHeight="1" x14ac:dyDescent="0.25"/>
    <row r="455" ht="3.75" customHeight="1" x14ac:dyDescent="0.25"/>
    <row r="456" ht="71.25" customHeight="1" x14ac:dyDescent="0.25"/>
    <row r="457" ht="4.5" customHeight="1" x14ac:dyDescent="0.25"/>
    <row r="458" ht="79.5" customHeight="1" x14ac:dyDescent="0.25"/>
    <row r="459" ht="3.75" customHeight="1" x14ac:dyDescent="0.25"/>
    <row r="460" ht="76.5" customHeight="1" x14ac:dyDescent="0.25"/>
    <row r="461" ht="3.75" customHeight="1" x14ac:dyDescent="0.25"/>
    <row r="462" ht="124.5" customHeight="1" x14ac:dyDescent="0.25"/>
    <row r="463" ht="3.75" customHeight="1" x14ac:dyDescent="0.25"/>
    <row r="465" ht="5.25" customHeight="1" x14ac:dyDescent="0.25"/>
    <row r="466" ht="110.25" customHeight="1" x14ac:dyDescent="0.25"/>
    <row r="467" ht="3" customHeight="1" x14ac:dyDescent="0.25"/>
    <row r="468" ht="106.5" customHeight="1" x14ac:dyDescent="0.25"/>
    <row r="469" ht="3" customHeight="1" x14ac:dyDescent="0.25"/>
    <row r="470" ht="105.75" customHeight="1" x14ac:dyDescent="0.25"/>
    <row r="471" ht="5.25" customHeight="1" x14ac:dyDescent="0.25"/>
    <row r="472" ht="103.5" customHeight="1" x14ac:dyDescent="0.25"/>
    <row r="473" ht="4.5" customHeight="1" x14ac:dyDescent="0.25"/>
    <row r="503" ht="24" customHeight="1" x14ac:dyDescent="0.25"/>
    <row r="508" ht="164.25" customHeight="1" x14ac:dyDescent="0.25"/>
    <row r="511" ht="6.75" customHeight="1" x14ac:dyDescent="0.25"/>
    <row r="512" ht="6.75" customHeight="1" x14ac:dyDescent="0.25"/>
  </sheetData>
  <mergeCells count="12">
    <mergeCell ref="A64:M64"/>
    <mergeCell ref="A76:H76"/>
    <mergeCell ref="A27:M27"/>
    <mergeCell ref="A28:M28"/>
    <mergeCell ref="A56:H56"/>
    <mergeCell ref="A62:M62"/>
    <mergeCell ref="A63:M63"/>
    <mergeCell ref="A2:M2"/>
    <mergeCell ref="A3:M3"/>
    <mergeCell ref="A4:M4"/>
    <mergeCell ref="A19:H19"/>
    <mergeCell ref="A26:M26"/>
  </mergeCells>
  <hyperlinks>
    <hyperlink ref="M7" r:id="rId1" display="Informes de misiones de enero de 2020\Informe de Misión Oficial en el Exterior de Patricia Quintana.pdf"/>
    <hyperlink ref="M13" r:id="rId2" display="Informes de misiones de enero de 2020\Informe de Misión Oficial en el Exteior de Saray de Pimentel.pdf"/>
    <hyperlink ref="M36" r:id="rId3" display="Informe de misiones de febrero de 2020\Informe de febrero de Publio De Gracia.pdf"/>
    <hyperlink ref="M44" r:id="rId4" display="Informe de misiones de febrero de 2020\Informe de febrero de Martín Barciela.pdf"/>
    <hyperlink ref="M42" r:id="rId5" display="Informe de misiones de febrero de 2020\Informe de febrero de Patricia Quintana.pdf"/>
    <hyperlink ref="M54" r:id="rId6" display="Informe de misiones de febrero de 2020\Informe de febrero de Georgina Osorio.pdf"/>
    <hyperlink ref="M52" r:id="rId7" display="Informe de misiones de febrero de 2020\Informe de febrero de Alibis Hererra.pdf"/>
    <hyperlink ref="M68" r:id="rId8" display="Informes de misiones de marzo de 2020\Informe Sustantivo de Misión Oficial en el Exterior de Héctor E. Alexander H..pdf"/>
  </hyperlinks>
  <pageMargins left="0.70866141732283472" right="0.31496062992125984" top="0.74803149606299213" bottom="0.74803149606299213" header="0.31496062992125984" footer="0.31496062992125984"/>
  <pageSetup paperSize="5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Kenia Cunanpio</dc:creator>
  <cp:lastModifiedBy>Kenia Cunanpio</cp:lastModifiedBy>
  <cp:lastPrinted>2020-03-09T19:06:22Z</cp:lastPrinted>
  <dcterms:created xsi:type="dcterms:W3CDTF">2019-03-26T19:52:03Z</dcterms:created>
  <dcterms:modified xsi:type="dcterms:W3CDTF">2020-11-09T20:08:45Z</dcterms:modified>
</cp:coreProperties>
</file>