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 2019\Actualización Página web 2019\Información actual para la web\Misiones al exterior\"/>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6" i="1" l="1"/>
  <c r="K523" i="1"/>
  <c r="J523" i="1"/>
  <c r="J526" i="1" s="1"/>
  <c r="I523" i="1"/>
  <c r="I526" i="1" s="1"/>
  <c r="L521" i="1"/>
  <c r="L523" i="1" s="1"/>
  <c r="L526" i="1" s="1"/>
  <c r="J437" i="1" l="1"/>
  <c r="J440" i="1" s="1"/>
  <c r="I437" i="1"/>
  <c r="I440" i="1" s="1"/>
  <c r="H437" i="1"/>
  <c r="H440" i="1" s="1"/>
  <c r="K435" i="1"/>
  <c r="K433" i="1"/>
  <c r="K431" i="1"/>
  <c r="K429" i="1"/>
  <c r="K427" i="1"/>
  <c r="K425" i="1"/>
  <c r="K423" i="1"/>
  <c r="K421" i="1"/>
  <c r="K419" i="1"/>
  <c r="K417" i="1"/>
  <c r="K415" i="1"/>
  <c r="K413" i="1"/>
  <c r="K411" i="1"/>
  <c r="K409" i="1"/>
  <c r="K407" i="1"/>
  <c r="K405" i="1"/>
  <c r="K437" i="1" l="1"/>
  <c r="K440" i="1" s="1"/>
  <c r="J379" i="1"/>
  <c r="J382" i="1" s="1"/>
  <c r="I379" i="1"/>
  <c r="I382" i="1" s="1"/>
  <c r="H379" i="1"/>
  <c r="H382" i="1" s="1"/>
  <c r="K377" i="1"/>
  <c r="K375" i="1"/>
  <c r="K373" i="1"/>
  <c r="K371" i="1"/>
  <c r="K369" i="1"/>
  <c r="K365" i="1"/>
  <c r="K363" i="1"/>
  <c r="K361" i="1"/>
  <c r="K379" i="1" l="1"/>
  <c r="K382" i="1" s="1"/>
  <c r="J323" i="1"/>
  <c r="J326" i="1" s="1"/>
  <c r="I323" i="1"/>
  <c r="I326" i="1" s="1"/>
  <c r="H323" i="1"/>
  <c r="H326" i="1" s="1"/>
  <c r="K321" i="1"/>
  <c r="K319" i="1"/>
  <c r="K317" i="1"/>
  <c r="K315" i="1"/>
  <c r="K313" i="1"/>
  <c r="K311" i="1"/>
  <c r="K309" i="1"/>
  <c r="K307" i="1"/>
  <c r="K323" i="1" l="1"/>
  <c r="K326" i="1" s="1"/>
  <c r="J295" i="1"/>
  <c r="J298" i="1" s="1"/>
  <c r="I295" i="1"/>
  <c r="I298" i="1" s="1"/>
  <c r="H295" i="1"/>
  <c r="H298" i="1" s="1"/>
  <c r="K293" i="1"/>
  <c r="K291" i="1"/>
  <c r="K289" i="1"/>
  <c r="K287" i="1"/>
  <c r="K285" i="1"/>
  <c r="K283" i="1"/>
  <c r="K281" i="1"/>
  <c r="K279" i="1"/>
  <c r="K277" i="1"/>
  <c r="K275" i="1"/>
  <c r="K273" i="1"/>
  <c r="K271" i="1"/>
  <c r="K269" i="1"/>
  <c r="K267" i="1"/>
  <c r="K265" i="1"/>
  <c r="K263" i="1"/>
  <c r="K261" i="1"/>
  <c r="K259" i="1"/>
  <c r="K257" i="1"/>
  <c r="K255" i="1"/>
  <c r="K253" i="1"/>
  <c r="K251" i="1"/>
  <c r="K295" i="1" l="1"/>
  <c r="K298" i="1" s="1"/>
  <c r="J240" i="1"/>
  <c r="J243" i="1" s="1"/>
  <c r="I240" i="1"/>
  <c r="I243" i="1" s="1"/>
  <c r="H240" i="1"/>
  <c r="K238" i="1"/>
  <c r="K236" i="1"/>
  <c r="K234" i="1"/>
  <c r="K232" i="1"/>
  <c r="K230" i="1"/>
  <c r="K228" i="1"/>
  <c r="K226" i="1"/>
  <c r="K224" i="1"/>
  <c r="K222" i="1"/>
  <c r="K220" i="1"/>
  <c r="K218" i="1"/>
  <c r="K216" i="1"/>
  <c r="K214" i="1"/>
  <c r="K212" i="1"/>
  <c r="K210" i="1"/>
  <c r="K208" i="1"/>
  <c r="K206" i="1"/>
  <c r="K204" i="1"/>
  <c r="K202" i="1"/>
  <c r="K200" i="1"/>
  <c r="K198" i="1"/>
  <c r="K196" i="1"/>
  <c r="K194" i="1"/>
  <c r="K192" i="1"/>
  <c r="K190" i="1"/>
  <c r="K240" i="1" l="1"/>
  <c r="K243" i="1" s="1"/>
  <c r="H243" i="1"/>
  <c r="J180" i="1"/>
  <c r="J183" i="1" s="1"/>
  <c r="I180" i="1"/>
  <c r="I183" i="1" s="1"/>
  <c r="H180" i="1"/>
  <c r="H183" i="1" s="1"/>
  <c r="K178" i="1"/>
  <c r="K176" i="1"/>
  <c r="K174" i="1"/>
  <c r="K172" i="1"/>
  <c r="K170" i="1"/>
  <c r="K168" i="1"/>
  <c r="K166" i="1"/>
  <c r="K164" i="1"/>
  <c r="K162" i="1"/>
  <c r="K160" i="1"/>
  <c r="K158" i="1"/>
  <c r="K156" i="1"/>
  <c r="K154" i="1"/>
  <c r="K152" i="1"/>
  <c r="K150" i="1"/>
  <c r="K148" i="1"/>
  <c r="K146" i="1"/>
  <c r="K144" i="1"/>
  <c r="K142" i="1"/>
  <c r="K140" i="1"/>
  <c r="K138" i="1"/>
  <c r="K136" i="1"/>
  <c r="K134" i="1"/>
  <c r="K132" i="1"/>
  <c r="K130" i="1"/>
  <c r="K128" i="1"/>
  <c r="K126" i="1"/>
  <c r="K124" i="1"/>
  <c r="K122" i="1"/>
  <c r="K120" i="1"/>
  <c r="K118" i="1"/>
  <c r="K116" i="1"/>
  <c r="K114" i="1"/>
  <c r="K112" i="1"/>
  <c r="K110" i="1"/>
  <c r="K108" i="1"/>
  <c r="K106" i="1"/>
  <c r="K180" i="1" l="1"/>
  <c r="K183" i="1" s="1"/>
  <c r="J97" i="1"/>
  <c r="J99" i="1" s="1"/>
  <c r="I97" i="1"/>
  <c r="I99" i="1" s="1"/>
  <c r="H97" i="1"/>
  <c r="H99" i="1" s="1"/>
  <c r="K95" i="1"/>
  <c r="K93" i="1"/>
  <c r="K91" i="1"/>
  <c r="K89" i="1"/>
  <c r="K87" i="1"/>
  <c r="K85" i="1"/>
  <c r="K83" i="1"/>
  <c r="K81" i="1"/>
  <c r="K79" i="1"/>
  <c r="K77" i="1"/>
  <c r="K97" i="1" l="1"/>
  <c r="K99" i="1" s="1"/>
  <c r="J65" i="1"/>
  <c r="J68" i="1" s="1"/>
  <c r="I65" i="1"/>
  <c r="I68" i="1" s="1"/>
  <c r="H65" i="1"/>
  <c r="H68" i="1" s="1"/>
  <c r="K63" i="1"/>
  <c r="K61" i="1"/>
  <c r="K59" i="1"/>
  <c r="K57" i="1"/>
  <c r="K55" i="1"/>
  <c r="K53" i="1"/>
  <c r="K51" i="1"/>
  <c r="K49" i="1"/>
  <c r="K47" i="1"/>
  <c r="K45" i="1"/>
  <c r="K43" i="1"/>
  <c r="K41" i="1"/>
  <c r="K39" i="1"/>
  <c r="K37" i="1"/>
  <c r="K35" i="1"/>
  <c r="K33" i="1"/>
  <c r="K31" i="1"/>
  <c r="K29" i="1"/>
  <c r="K27" i="1"/>
  <c r="J17" i="1"/>
  <c r="J20" i="1" s="1"/>
  <c r="I17" i="1"/>
  <c r="I20" i="1" s="1"/>
  <c r="H17" i="1"/>
  <c r="K16" i="1"/>
  <c r="K14" i="1"/>
  <c r="K12" i="1"/>
  <c r="K10" i="1"/>
  <c r="K8" i="1"/>
  <c r="K6" i="1"/>
  <c r="K17" i="1" l="1"/>
  <c r="K20" i="1" s="1"/>
  <c r="H20" i="1"/>
  <c r="K65" i="1"/>
  <c r="K68" i="1" s="1"/>
</calcChain>
</file>

<file path=xl/sharedStrings.xml><?xml version="1.0" encoding="utf-8"?>
<sst xmlns="http://schemas.openxmlformats.org/spreadsheetml/2006/main" count="1231" uniqueCount="529">
  <si>
    <r>
      <t xml:space="preserve">                                                              </t>
    </r>
    <r>
      <rPr>
        <b/>
        <sz val="18"/>
        <rFont val="Book Antiqua"/>
        <family val="1"/>
      </rPr>
      <t xml:space="preserve">Dirección de Administración y Finanzas </t>
    </r>
  </si>
  <si>
    <r>
      <t xml:space="preserve">                                                                                             </t>
    </r>
    <r>
      <rPr>
        <b/>
        <sz val="18"/>
        <rFont val="Book Antiqua"/>
        <family val="1"/>
      </rPr>
      <t xml:space="preserve">  Resumen de Viaje al Exterior </t>
    </r>
  </si>
  <si>
    <t>Periodo: del 1 al 31 de enero de 2019</t>
  </si>
  <si>
    <t>FECHA DE INICIO</t>
  </si>
  <si>
    <t>FECHA DE RETORNO</t>
  </si>
  <si>
    <t>NOMBRE DEL COLABORADOR</t>
  </si>
  <si>
    <t>CARGO</t>
  </si>
  <si>
    <t>DIRECCIÓN</t>
  </si>
  <si>
    <t>DESTINO DE LA MISIÓN</t>
  </si>
  <si>
    <t>OBJETIVO DE LA MISIÓN</t>
  </si>
  <si>
    <t>PASAJE</t>
  </si>
  <si>
    <t>VIATICOS</t>
  </si>
  <si>
    <t>CUOTA DE INSCRIPCIÓN</t>
  </si>
  <si>
    <t>TOTAL</t>
  </si>
  <si>
    <t>INFORME DE MISIÓN</t>
  </si>
  <si>
    <t>19/01/07</t>
  </si>
  <si>
    <t>19/01/12</t>
  </si>
  <si>
    <t>Eduardo Cedeño</t>
  </si>
  <si>
    <t xml:space="preserve">Asesor </t>
  </si>
  <si>
    <t xml:space="preserve">Despacho de los Asesores </t>
  </si>
  <si>
    <t xml:space="preserve">París, Francia </t>
  </si>
  <si>
    <t>Participar de la reunión No.51 del Foro Prácticas Fiscales Perniciosas (FHTP por sus siglas en inglés).</t>
  </si>
  <si>
    <t xml:space="preserve">Ver Informe </t>
  </si>
  <si>
    <t xml:space="preserve">Tatiana Alemán </t>
  </si>
  <si>
    <t>Analista Financiera</t>
  </si>
  <si>
    <t>Ver Informe</t>
  </si>
  <si>
    <t xml:space="preserve">Paola Vega </t>
  </si>
  <si>
    <t>Abogada</t>
  </si>
  <si>
    <t>19/01/20</t>
  </si>
  <si>
    <t>19/01/26</t>
  </si>
  <si>
    <t xml:space="preserve">Darma Romero </t>
  </si>
  <si>
    <t xml:space="preserve">Jefa del Departamento de Intercambio de Información Tributaria </t>
  </si>
  <si>
    <t xml:space="preserve">Dirección General de Ingresos </t>
  </si>
  <si>
    <t>Asistir a la "6ta Reunión del Marco Inclusivo y Reunión del Grupo de Trabajo sobre la Moral Tributaria, organizado por la organización para la Cooperación y Desarrollo Económico (OCDE).</t>
  </si>
  <si>
    <t>19/01/21</t>
  </si>
  <si>
    <t>Participar en la reunión del Marco Inclusivo de BEPS organizada por la OCDE.</t>
  </si>
  <si>
    <t>TOTAL DE ENERO</t>
  </si>
  <si>
    <t>GRAN TOTAL</t>
  </si>
  <si>
    <t xml:space="preserve">Febrero </t>
  </si>
  <si>
    <t xml:space="preserve">Enero </t>
  </si>
  <si>
    <t>Periodo: del 1 al 28 de febrero de 2019</t>
  </si>
  <si>
    <t>19/02/02</t>
  </si>
  <si>
    <t>19/02/06</t>
  </si>
  <si>
    <t>Eyda Varela de Chinchilla</t>
  </si>
  <si>
    <t>Ministra</t>
  </si>
  <si>
    <t xml:space="preserve">Despacho de la Ministra </t>
  </si>
  <si>
    <t>Bruselas, Bélgica y Madrid, España</t>
  </si>
  <si>
    <t>Reunirse con diferentes países miembro de la Unión Europea, para tratar temas de la exclusión a Panamá de la lista gris.</t>
  </si>
  <si>
    <t xml:space="preserve">Ver Informe  </t>
  </si>
  <si>
    <t xml:space="preserve">Patricia Quintana </t>
  </si>
  <si>
    <t>Asesora Legal</t>
  </si>
  <si>
    <t>Despacho del Viceministro de Finanzas</t>
  </si>
  <si>
    <t xml:space="preserve">Michelle González* </t>
  </si>
  <si>
    <t xml:space="preserve">Directora </t>
  </si>
  <si>
    <t xml:space="preserve">Unidad de Análisis Financieros(UAF) </t>
  </si>
  <si>
    <t>19/02/03</t>
  </si>
  <si>
    <t>19/02/07</t>
  </si>
  <si>
    <t>Berlín, Alemania y Roma, Italia</t>
  </si>
  <si>
    <t>Participar en reuniones de temas fiscales conforme a la lista de la Unión Europea.</t>
  </si>
  <si>
    <t>19/02/10</t>
  </si>
  <si>
    <t>19/02/16</t>
  </si>
  <si>
    <t xml:space="preserve">Ministra </t>
  </si>
  <si>
    <t>Nueva York y Washington, D.C., Estados Unidos</t>
  </si>
  <si>
    <t xml:space="preserve">Asistir a las siguientes reuniones:- Reuniones con la Junta Directiva de las Calificadoras de Riesgo Moody´s y Standard &amp; Poor´s en Nueva York,  como estrategia  para impulsar el cambio de la calificación de riesgo sobre el "Positive Outlook" actual del soberano.
- Reunión previa a la Asamblea Anual de Gobernadores del Istmo Centroamericano y la República Dominicana en Washington, tiene la oportunidad de discutir temas de interés  para el Istmo Centroamericano y la República Dominicana; revisar alternativas financieras de acuerdo al panorama y opciones de financiamiento de parte del BID para el 2019, lograr contacto directo con Gerentes Generales de la CII y FOMIN sobre la visión para la institución y la actualización de implementación.
</t>
  </si>
  <si>
    <t>19/02/11</t>
  </si>
  <si>
    <t>19/02/14</t>
  </si>
  <si>
    <t xml:space="preserve">David Ochy </t>
  </si>
  <si>
    <t>Jefe de la Sección de Negociación y Relación con Inversionistas</t>
  </si>
  <si>
    <t>Dirección de Financiamiento Público</t>
  </si>
  <si>
    <t>Nueva York, Estados Unidos</t>
  </si>
  <si>
    <t>Formar parte de la delegación oficial de Panamá para asistir a reuniones con la Junta Directiva de las Calificadoras de Riesgo Moody´s y Standard &amp; Poor´s.</t>
  </si>
  <si>
    <t>Mónica Real</t>
  </si>
  <si>
    <t xml:space="preserve">Jefa de Gabinete </t>
  </si>
  <si>
    <t xml:space="preserve">Asistir a las siguientes reuniones:- Reuniones con la Junta Directiva de las Calificadoras de Riesgo Moody´s y Standard &amp; Poor´s en Nueva York,  como estrategia  para impulsar el cambio de la calificación de riesgo sobre el "Positive Outlook" actual del soberano.
- Reunión previa a la Asamblea Anual de Gobernadores del Istmo Centroamericano y la República Dominicana en Washington, tiene la oportunidad de discutir temas de interés  para el Istmo Centroamericano y la República Dominicana; revisar alternativas financieras de acuerdo al panorama y opciones de financiamiento de parte del BID para el 2019, lograr contacto directo con Gerentes Generales de la CII y FOMIN sobre la visión para la institución y la actualización de implementación.
</t>
  </si>
  <si>
    <t>19/02/12</t>
  </si>
  <si>
    <t>Giselle García</t>
  </si>
  <si>
    <t xml:space="preserve">Analista </t>
  </si>
  <si>
    <t xml:space="preserve">Roma, Italia </t>
  </si>
  <si>
    <t>Participar en el 42° periodo de sesiones de Consejo de Gobernadores del Fondo Internacional de Desarrollo Agrícola (FIDA) y conocer el apoyo que brindan a la innovación y las iniciativas empresariales a nivel de los países, así como los proyectos que han venido desarrollando en procesos innovadores a nivel mundial.</t>
  </si>
  <si>
    <t>Gustavo Valderrama</t>
  </si>
  <si>
    <t>Viceministro</t>
  </si>
  <si>
    <t>Despacho del Viceministro de Economía</t>
  </si>
  <si>
    <t>Participar del calendario provisional de actividades del 42° periodo de sesiones del Consejo de Gobernadores FIDA.</t>
  </si>
  <si>
    <t>Elena Torres</t>
  </si>
  <si>
    <t>Analista Financiero</t>
  </si>
  <si>
    <t>Participar en la 42° Reunión anual del Consejo de Gobernadores del Fondo Internacional de Desarrollo Agrícola (FIDA).</t>
  </si>
  <si>
    <t>19/02/13</t>
  </si>
  <si>
    <t>Pedro Espinosa</t>
  </si>
  <si>
    <t xml:space="preserve">Subdirector </t>
  </si>
  <si>
    <t>Washington, D.C., Estados Unidos</t>
  </si>
  <si>
    <t>Formar parte de la Delegación que acompañará a la señora Ministra, Eyda Varela de Chinchilla a la XXXIII Reunión de Gobernadores del Istmo Centroamericano y la República Dominicana.</t>
  </si>
  <si>
    <t>19/02/15</t>
  </si>
  <si>
    <t>19/02/23</t>
  </si>
  <si>
    <t>Patricia Quintero</t>
  </si>
  <si>
    <t>Intendente</t>
  </si>
  <si>
    <t xml:space="preserve">Intendencia de Supervisión y Regulación de Sujetos No Financieros </t>
  </si>
  <si>
    <t xml:space="preserve">Paris, Francia </t>
  </si>
  <si>
    <t>Participar en la reunión Plenaria del Grupo de Acción Financiera de Latinoamérica (GAFI).</t>
  </si>
  <si>
    <t>Patricia Quintana</t>
  </si>
  <si>
    <t>19/02/27</t>
  </si>
  <si>
    <t>Jorge Dawson</t>
  </si>
  <si>
    <t>Paris, Francia y Lisboa Portugal</t>
  </si>
  <si>
    <t>Participar en la reunión Plenaria del Grupo de Acción Financiera de Latinoamérica (GAFI) y participar en otras reuniones adicionales con representantes de la Unión Europea y Embajadores de otros Países.</t>
  </si>
  <si>
    <t>19/02/28</t>
  </si>
  <si>
    <t>Raúl Gasteazoro</t>
  </si>
  <si>
    <t>Secretario Técnico</t>
  </si>
  <si>
    <t>Comisión Nacional contra el Blanqueo de Capitales, Financiamiento del Terrorismo y Financiamiento de la Proliferación de Armas de Destrucción Masiva</t>
  </si>
  <si>
    <t>Participar de la Plenaria del Grupo de Acción Financiera (GAFI).</t>
  </si>
  <si>
    <t>19/02/24</t>
  </si>
  <si>
    <t>19/03/02</t>
  </si>
  <si>
    <t>Tito González</t>
  </si>
  <si>
    <t>Jefe</t>
  </si>
  <si>
    <t>Comisión  Arancelaria</t>
  </si>
  <si>
    <t>Guatemala</t>
  </si>
  <si>
    <t>Continuar con las discusiones sobre casos pendientes de aperturas Centroamericanas y atender las solicitudes para nuevas aperturas arancelarias en el Arancel común Externo Centroamericano, así como la armonización de nuevos criterios de clasificación arancelarias y con los trabajos de actualización a la Nomenclatura Arancelaria del Sistema Arancelario Centroamericano (SAC).</t>
  </si>
  <si>
    <t>Emilio Espino</t>
  </si>
  <si>
    <t xml:space="preserve">Asistente de Técnico </t>
  </si>
  <si>
    <t>Mauro Bairnarls</t>
  </si>
  <si>
    <t>Abogado</t>
  </si>
  <si>
    <t>Evelyn Huerta</t>
  </si>
  <si>
    <t>Asesora</t>
  </si>
  <si>
    <t>TOTAL DE FEBRERO</t>
  </si>
  <si>
    <t>* No Colaborador</t>
  </si>
  <si>
    <t>Periodo: del 1 al 31 de Marzo de 2019</t>
  </si>
  <si>
    <t>19/03/16</t>
  </si>
  <si>
    <t>19/03/10</t>
  </si>
  <si>
    <t xml:space="preserve">Aracely Méndez </t>
  </si>
  <si>
    <t>Dirección Nacional de Contabilidad</t>
  </si>
  <si>
    <t xml:space="preserve">Washington, D.C., Estados Unidos </t>
  </si>
  <si>
    <t>Participar en la primera reunión del año 2019, como miembro del Internacional Public sector Accounting Standards Board (IPSASB).</t>
  </si>
  <si>
    <t>19/03/06</t>
  </si>
  <si>
    <t>19/03/03</t>
  </si>
  <si>
    <t>Indira Castroverde</t>
  </si>
  <si>
    <t>Subjefa del Departamento de Registro y Estadísticas del Financiamiento Público</t>
  </si>
  <si>
    <t>San Salvador, El Salvador</t>
  </si>
  <si>
    <t>Participar en representación de Panamá, en la segunda reunión del Grupo Técnico de Estadísticas de Finanzas Públicas (GTEFP).</t>
  </si>
  <si>
    <t>19/03/13</t>
  </si>
  <si>
    <t xml:space="preserve">Viceministro </t>
  </si>
  <si>
    <t xml:space="preserve">Despacho del Viceministro de Economía </t>
  </si>
  <si>
    <t>México D.F., México</t>
  </si>
  <si>
    <t>Asistir a la CLXV Reunión del Directorio del Banco de Desarrollo de América Latina (CAF) y asimismo a la conferencia El futuro del Gobierno en la era digital: transformación digital e innovación pública al servicio de los ciudadanos, en el marco del lanzamiento de las celebraciones del 50 Aniversario de CAF.</t>
  </si>
  <si>
    <t>19/03/15</t>
  </si>
  <si>
    <t xml:space="preserve">Martín Barciela </t>
  </si>
  <si>
    <t xml:space="preserve">Jefe del Departamento de Intercambio de Información Tributaria </t>
  </si>
  <si>
    <t>Dirección General de Ingresos</t>
  </si>
  <si>
    <t>Paris, Francia</t>
  </si>
  <si>
    <t>Asistir a la "2da Reunión de Expertos de Administración de Seguridad" sobre Intercambio de Información Tributaria, organizado por la organización para la Cooperación y Desarrollo Económico (OCDE).</t>
  </si>
  <si>
    <t>19/03/14</t>
  </si>
  <si>
    <t>Rogelio Medrano</t>
  </si>
  <si>
    <t>Administrador de la Base de Datos del SIGADE y Centro de Informática</t>
  </si>
  <si>
    <t xml:space="preserve">Buenos Aires, Argentina </t>
  </si>
  <si>
    <t>Participar en la misión sobre la parte técnica y operativa del módulo de subasta.</t>
  </si>
  <si>
    <t xml:space="preserve">Mayela Pérez </t>
  </si>
  <si>
    <t>19/03/11</t>
  </si>
  <si>
    <t>Despacho de la Ministra</t>
  </si>
  <si>
    <t>Participar en la CLXV reunión del Directorio del Banco de Desarrollo de América Latina (CAF), para aprobar temas de interés y conocer los diferentes programas e iniciativas que se han venido desarrollando en la región, a través de financiamientos otorgados por CAF, además se conocerá el programa de celebraciones por el 50 Aniversario de trabajo de CAF; se aprobaran operaciones de financiamiento en países los miembros, y para finalizar se eligirá al Presidente del Directorio y de la Asamblea de Accionista para el periodo comprendido entre el 1 de abril de 2019 al 31 de marzo de 2020.</t>
  </si>
  <si>
    <t xml:space="preserve">Mónica Real </t>
  </si>
  <si>
    <t xml:space="preserve">Pedro Espinosa </t>
  </si>
  <si>
    <t>Subdirector de Financiamiento Público, encargado</t>
  </si>
  <si>
    <t>Ha sido designado por la señora Ministra Eyda Varela de Chinchilla, para asistir en su nombre y representación a la reunión de la Asamblea Ordinaria de Accionistas.</t>
  </si>
  <si>
    <t>19/03/30</t>
  </si>
  <si>
    <t>19/03/24</t>
  </si>
  <si>
    <t xml:space="preserve">Javier Vidal </t>
  </si>
  <si>
    <t>efe de la Sección de Financiamiento Reembolsables del Departamento de Negociaciones y Relaciones los Inversionistas</t>
  </si>
  <si>
    <t>Lima, Chiclayo, Perú</t>
  </si>
  <si>
    <t>participar en la gira de trabajo a la Autoridad Nacional de Agua de Perú y visitar varios proyectos del área</t>
  </si>
  <si>
    <t>TOTAL DE MARZO</t>
  </si>
  <si>
    <t>Marzo</t>
  </si>
  <si>
    <t xml:space="preserve">Abril </t>
  </si>
  <si>
    <t>Periodo: del 1 al 30 de abril de 2019</t>
  </si>
  <si>
    <t xml:space="preserve">Eyda Varela de Chinchilla </t>
  </si>
  <si>
    <t xml:space="preserve">Amman, Jordania, London, Kingdon, New York, Washington, D.C., Estados Unidos   </t>
  </si>
  <si>
    <t xml:space="preserve">Participar de las siguientes reuniones:
1- Formará parte de la Delegación Oficial, que acompañará a la Canciller y Vicepresidenta de la República de Panamá, S.E. Isabel De Saint Malo de Alvarado, a visita oficial para reunirse con altas autoridades, además participarán en el WEF, del 4 al 6 de abril de 2019 en Amm Amman,
2- Asistir al Roadshow para promocionar la emisión del Bono local (Euroclearable), ante inversionistas Internacionales, del 7 al 8 de abril de 2019, en Londres, Inglaterra. 
3- Asistir al Roadshow para promocionar la emisión del Bono local (Euroclearable), ante inversionistas Internacionales, del 9 al 10 abril de 2019, en New York, U. S. A. (Salir en horas de la tarde)
4- Asistir al Spring Meeting del 11 al 12 de abril de 2019, en Washington, D. C 
</t>
  </si>
  <si>
    <t xml:space="preserve">Efraín Garrido </t>
  </si>
  <si>
    <t xml:space="preserve">Jefe </t>
  </si>
  <si>
    <t xml:space="preserve">Oficina de Auditoria y Fiscalización Interna </t>
  </si>
  <si>
    <t xml:space="preserve">San José, Costa Rica </t>
  </si>
  <si>
    <t>Participar del Congreso Latinoamericano de Prevención de Fraude Organizacional - CLAPFO.</t>
  </si>
  <si>
    <t>403..69</t>
  </si>
  <si>
    <t>Abdiel Ho</t>
  </si>
  <si>
    <t xml:space="preserve">Auditor de Sistema </t>
  </si>
  <si>
    <t>San José, Costa Rica</t>
  </si>
  <si>
    <t xml:space="preserve">Dirección de Financiamiento Público </t>
  </si>
  <si>
    <t xml:space="preserve">Londres, Inglaterra y New York, Estados Unidos </t>
  </si>
  <si>
    <t>Formar parte de la Delegación Oficial que acompañara a la Ministra, Eyda Varela de Chinchilla, a las ciudades de Londres y New York, la misión tiene como propósito la estructuración de una emisión de bonos para financiar las necesidades de la Tesorería de la República de Panamá. El mismo tiene como objetivo contar con la mayor cantidad de inversionistas internacionales identificados y posicionados en los centros internacionales financieros de las ciudades de Londres y New York. El equipo del Ministerio de Economía y Finanzas estarán acompañados y asesorados por los bancos estructurados del Bono que son Morgan Stanley &amp; Golman Sachs.</t>
  </si>
  <si>
    <t xml:space="preserve">Relaciones con Inversionistas </t>
  </si>
  <si>
    <t xml:space="preserve">Anna Lagrotta </t>
  </si>
  <si>
    <t>Analista Financiero I</t>
  </si>
  <si>
    <r>
      <rPr>
        <sz val="10"/>
        <rFont val="Book Antiqua"/>
        <family val="1"/>
      </rPr>
      <t>Formar parte de la Delegación Oficial que acompañara a la Ministra, Eyda Varela de Chinchilla, a las ciudades de Londres y New York, la misión tiene como propósito la estructuración de una emisión de bonos para financiar las necesidades de la Tesorería de la República de Panamá. El mismo tiene como objetivo contar con la mayor cantidad de inversionistas internacionales identificados y posicionados en los centros internacionales financieros de las ciudades de Londres y New York. El equipo del Ministerio de Economía y Finanzas estarán acompañados y asesorados por los bancos estructurados del Bono que son Morgan Stanley &amp; Golman Sachs</t>
    </r>
    <r>
      <rPr>
        <sz val="12"/>
        <rFont val="Arial"/>
        <family val="2"/>
      </rPr>
      <t>.</t>
    </r>
  </si>
  <si>
    <t xml:space="preserve">Maricel Benítez </t>
  </si>
  <si>
    <t xml:space="preserve">Fiscalizadora </t>
  </si>
  <si>
    <t xml:space="preserve">Contraloría General de la República </t>
  </si>
  <si>
    <t xml:space="preserve">Calí, Colombia </t>
  </si>
  <si>
    <t>Participar en la actividad de impresión de  tres millones de marbetes de licores importados</t>
  </si>
  <si>
    <t>New York, Washington, D.C., Estados Unidos</t>
  </si>
  <si>
    <t>Para acompañar a la Ministra Eyda Varela de Chinchilla y al Viceministro Gustavo Valderrama, a la Reunión Anual de Primavera "Spring Meeting" del Fondo Monetario Internacional y el Banco Mundial</t>
  </si>
  <si>
    <t xml:space="preserve">Gustavo Valderrama </t>
  </si>
  <si>
    <t>Viceministro de Economía</t>
  </si>
  <si>
    <t>Participar en Washington, D.C. de las Spring Meetings.</t>
  </si>
  <si>
    <t>Jennifer La Rocca</t>
  </si>
  <si>
    <t xml:space="preserve">Asesora </t>
  </si>
  <si>
    <t xml:space="preserve">Participar en la Reunión Anual de Primavera (Spring Meetings) del Banco Mundial y Fondo Monetario Internacional </t>
  </si>
  <si>
    <t>Formar parte de la delegación oficial de Panamá que acompañara a la Ministra Eyda Varela de Chinchilla y al Viceministro Gustavo Valderrama, a la Reunión Anual de Primavera “Spring Meeting” del Fondo Monetario Internacional y el Banco Mundial.</t>
  </si>
  <si>
    <t>David Ochy</t>
  </si>
  <si>
    <t>Belice</t>
  </si>
  <si>
    <t>Asistir como representante de nuestro país, como evaluador de la “Revisión de Confidencialidad y Seguridad de Datos de Belice”.</t>
  </si>
  <si>
    <t xml:space="preserve">Andrea Pérez </t>
  </si>
  <si>
    <t>Coordinadora de Planes y Programa</t>
  </si>
  <si>
    <t>Dirección de Programación de Inversiones</t>
  </si>
  <si>
    <t xml:space="preserve">Santiago de Chile, Chile </t>
  </si>
  <si>
    <t>Acompañar al señor Viceministro de Economía, Gustavo Valderrama, como parte de la delegación del Ministerio de Economía y Finanzas, a la Tercera Reunión del Foro de los Países de América Latina y el Caribe sobre el Desarrollo Sostenible.</t>
  </si>
  <si>
    <t>Valery González</t>
  </si>
  <si>
    <t xml:space="preserve">Subdirector, Encargado </t>
  </si>
  <si>
    <t xml:space="preserve">Evelyn Huerta </t>
  </si>
  <si>
    <t xml:space="preserve">Despacho del Viceministro de Finanzas </t>
  </si>
  <si>
    <t>Guatemala, Guatemala</t>
  </si>
  <si>
    <t>Participar de la actividad denominada “La Segunda Ronda de Integración Económica Centroamericana”.</t>
  </si>
  <si>
    <t xml:space="preserve">Alma González </t>
  </si>
  <si>
    <t xml:space="preserve">Analista de Macrofiscal </t>
  </si>
  <si>
    <t>Dirección de Políticas Públicas</t>
  </si>
  <si>
    <t>Participar en el curso “Aplicado de Estadísticas de las Finanzas Públicas”.</t>
  </si>
  <si>
    <t>Franklin Sotillo</t>
  </si>
  <si>
    <t xml:space="preserve">Subjefa del Departamento de Registro y Estadísticas </t>
  </si>
  <si>
    <t>Participar del Curso Internacional "Análisis de la Política Fiscal".</t>
  </si>
  <si>
    <t xml:space="preserve">Euribiades Cano </t>
  </si>
  <si>
    <t xml:space="preserve">Director </t>
  </si>
  <si>
    <t>Dirección de Presupuesto de la Nación</t>
  </si>
  <si>
    <t>Participar de la tercera Reunión de Foro de los Países de América Latina y el Caribe sobre el desarrollo Sostenible.</t>
  </si>
  <si>
    <t xml:space="preserve">Tito González </t>
  </si>
  <si>
    <t xml:space="preserve">Guatemala, Guatemala </t>
  </si>
  <si>
    <t>Participar en la Segunda Reunión de la Ronda de Integración Económica Centroamericana-2019.</t>
  </si>
  <si>
    <t xml:space="preserve">Victoria De La Rosa </t>
  </si>
  <si>
    <t xml:space="preserve">Beijing, China </t>
  </si>
  <si>
    <t>Asistir a la V Ronda de Negociación de Tratado de Libre Comercio con la República Popular de China.</t>
  </si>
  <si>
    <t>Victoria Lacayo</t>
  </si>
  <si>
    <t xml:space="preserve">Analista Financiera </t>
  </si>
  <si>
    <t xml:space="preserve">Noris Vásquez </t>
  </si>
  <si>
    <t>Jefa del Departamento de Plan Estratégico del Gobierno</t>
  </si>
  <si>
    <t xml:space="preserve">Asesora Legal </t>
  </si>
  <si>
    <t xml:space="preserve">Miami, Florida, Estados Unidos </t>
  </si>
  <si>
    <t>Participar en la reunión denominada Cara a Cara de la República de Panamá del Grupo de Acción Financiera de Latinoamérica (GAFI).</t>
  </si>
  <si>
    <t xml:space="preserve">Patricia Quintero </t>
  </si>
  <si>
    <t xml:space="preserve">Giankarlo Vásquez </t>
  </si>
  <si>
    <t xml:space="preserve">Jefe de la Unidad de Supervisión </t>
  </si>
  <si>
    <t>Enielka de Petrocelli</t>
  </si>
  <si>
    <t xml:space="preserve">Coordinadora Sector Profesionales </t>
  </si>
  <si>
    <t>Director de Estrategia Financiera y Fiscal Internacional</t>
  </si>
  <si>
    <t xml:space="preserve">Santiago de Chile, Chile y Buenos Aires, Argentina </t>
  </si>
  <si>
    <t>Participar en la Tercera Reunión del Foro de los países de América Latina y el Caribe (ILPES) en Santiago de Chile y en representación del Ministerio de Economía y Finanzas en la LIX Reunión Ordinaria de la Asamblea de Gobernadores del Banco Centroamericano de Integración Económica (BCIE) en Buenos Aires, Argentina.</t>
  </si>
  <si>
    <t xml:space="preserve">Jorge Dawson </t>
  </si>
  <si>
    <t>Viceministro de Finanzas</t>
  </si>
  <si>
    <t>Participar en la reunión denominada Diálogo de Banca Pública y Privada EUA Centroamérica sobre Banca Corresponsal.</t>
  </si>
  <si>
    <t>Participar en la reunión denominada Dialogo de Banca Pública y Privada de EUA y Centroamérica sobre Banca Corresponsal.</t>
  </si>
  <si>
    <t xml:space="preserve">Martin Barciela </t>
  </si>
  <si>
    <t>Granada</t>
  </si>
  <si>
    <t>Asistir al evento Reassessment of Grenada en español Revaloración de Granada.</t>
  </si>
  <si>
    <t>TOTAL DE ABRIL</t>
  </si>
  <si>
    <t xml:space="preserve">Mayo </t>
  </si>
  <si>
    <t>Periodo: del 1 al 31 de mayo de 2019</t>
  </si>
  <si>
    <t>Horacio Estribi</t>
  </si>
  <si>
    <t xml:space="preserve">Cambridge, Estados Unidos </t>
  </si>
  <si>
    <t>Participar en el curso Leading Economic Growth.</t>
  </si>
  <si>
    <t xml:space="preserve">Toribio Matos </t>
  </si>
  <si>
    <t>Supervisor del Sector Zona Libre</t>
  </si>
  <si>
    <t xml:space="preserve">San Salvador, El Salvador </t>
  </si>
  <si>
    <t>Participar del Curso Técnica de Investigación Financiera.</t>
  </si>
  <si>
    <t xml:space="preserve">Yari Villa </t>
  </si>
  <si>
    <t>Dirección de Estrategia Financiera y Fiscal Internacional</t>
  </si>
  <si>
    <t xml:space="preserve">México </t>
  </si>
  <si>
    <t>Participar en el Seminario sobre Instrumento Multilateral.</t>
  </si>
  <si>
    <t>Victoria Castro</t>
  </si>
  <si>
    <t xml:space="preserve">Abogada del Departamento de Intercambio de Información Tributaria </t>
  </si>
  <si>
    <t>Asistir a la 19° reunión de Grupo de los Países Afiliados para el intercambio de Información Automatizada.</t>
  </si>
  <si>
    <t xml:space="preserve">Subdirectora </t>
  </si>
  <si>
    <t>Participar en la reunión denominada Reunión de Grupo de Intercambio Automático.</t>
  </si>
  <si>
    <t>Fiscalizadora</t>
  </si>
  <si>
    <t>Calí, Colombia</t>
  </si>
  <si>
    <t xml:space="preserve">Participar en la actividad de impresión de tres millones de marbetes de licores importados. </t>
  </si>
  <si>
    <t xml:space="preserve">Dilka Escobar </t>
  </si>
  <si>
    <t>Dirección de Inversiones, Concesiones y Riesgos del Estado</t>
  </si>
  <si>
    <t xml:space="preserve">Ginebra, Suiza </t>
  </si>
  <si>
    <t>Participar en el “Global Platform for Disaster Risk Reduction”.</t>
  </si>
  <si>
    <t xml:space="preserve">María Rojas </t>
  </si>
  <si>
    <t>Jefa del Departamento de Análisis Económico</t>
  </si>
  <si>
    <t>Dirección de Análisis Económico y Social</t>
  </si>
  <si>
    <t>Participar en la Capacitación en Pronósticos Económicos en el Banco Mundial.</t>
  </si>
  <si>
    <t>Tanya Almario</t>
  </si>
  <si>
    <t>Analista Económico</t>
  </si>
  <si>
    <t>Yamileth Castillo</t>
  </si>
  <si>
    <t>Jefa del Departamento de Análisis Social</t>
  </si>
  <si>
    <t xml:space="preserve">José Góndola </t>
  </si>
  <si>
    <t>Abogado en el Departamento de Precios de Transferencias</t>
  </si>
  <si>
    <t>Participar en el Seminario de Formación en BEPS y Precios de Transferencia y a la Reunión del Grupo de Trabajo de Política Tributaria - GTPT.</t>
  </si>
  <si>
    <t>Director</t>
  </si>
  <si>
    <t>Participar como expositor en la Conferencia El Proceso de Gestión del Riesgo: Identificación, Evaluación de controles, (Mapa y Matriz de Riesgo), en el marco de XXVIII Seminario Nacional Nacional sobre Finanzas Públicas, denominado Gestión de Riesgo Integral en la Administración Pública</t>
  </si>
  <si>
    <t>Jefe del Departamento Intercambio de Información Tributaria</t>
  </si>
  <si>
    <t>Dublín, Irlanda</t>
  </si>
  <si>
    <t>Asistir al Taller Automático de Intercambio de información Vizor, con temas relacionados con transparencia fiscal.</t>
  </si>
  <si>
    <t>David Ayala</t>
  </si>
  <si>
    <t xml:space="preserve">Jefe de Infraestructura </t>
  </si>
  <si>
    <t>Carla Vásquez</t>
  </si>
  <si>
    <t>Subsecretaria General</t>
  </si>
  <si>
    <t xml:space="preserve">Secretaría General </t>
  </si>
  <si>
    <t xml:space="preserve">Bogotá, Colombia </t>
  </si>
  <si>
    <t>Participar en el Foro Internacional de Gestión y Desempeño para la Innovación Pública.</t>
  </si>
  <si>
    <t xml:space="preserve">Carlos Rivas </t>
  </si>
  <si>
    <t xml:space="preserve">Subjefe </t>
  </si>
  <si>
    <t>Winnipeg, Canadá</t>
  </si>
  <si>
    <t>Participar en representación de la Contraloría General en la actividad de supervisión del proceso de acuñación de monedas.</t>
  </si>
  <si>
    <t>Oficina de Auditoría Interna</t>
  </si>
  <si>
    <t>Inspeccionar el proceso de acuñación de monedas correspondiente al año 2019 conmemorativas del Conjunto Monumental e Histórico de Panamá Viejo.</t>
  </si>
  <si>
    <t>Aristides Valdonedo</t>
  </si>
  <si>
    <t>Subjefe</t>
  </si>
  <si>
    <t xml:space="preserve">Oficina de Asesoría Legal </t>
  </si>
  <si>
    <t>Participar en la Audiencia del Arbitraje Internacional propuesta por Dominion Minerals Corp versus la República de Panamá.</t>
  </si>
  <si>
    <t>Germaine Perret</t>
  </si>
  <si>
    <t xml:space="preserve">Robert Henríquez* </t>
  </si>
  <si>
    <t xml:space="preserve">No colaborador / Testigo </t>
  </si>
  <si>
    <t>Zahadia Barrera*</t>
  </si>
  <si>
    <t>No colaborador / Testigo</t>
  </si>
  <si>
    <t>Manuel Núñez*</t>
  </si>
  <si>
    <t>Silvano Vergara*</t>
  </si>
  <si>
    <t>Alexis Alvarado*</t>
  </si>
  <si>
    <t>No colaborador / Perito</t>
  </si>
  <si>
    <t>Adán Arjona*</t>
  </si>
  <si>
    <t>TOTAL DE MAYO</t>
  </si>
  <si>
    <t>Junio</t>
  </si>
  <si>
    <t>Periodo: del 1 al 30 de junio de 2019</t>
  </si>
  <si>
    <t xml:space="preserve">Christian Arrocha </t>
  </si>
  <si>
    <t xml:space="preserve">Analista Financiero </t>
  </si>
  <si>
    <t>Viena, Austria</t>
  </si>
  <si>
    <t>Participar en el curso a anual sobre diseño de estrategia de gestión de deuda pública.</t>
  </si>
  <si>
    <t xml:space="preserve">Omar Moreno </t>
  </si>
  <si>
    <t xml:space="preserve">Dirección de Análisis Económico y social </t>
  </si>
  <si>
    <t>Asunción, Paraguay</t>
  </si>
  <si>
    <t>Participar en el taller técnico sobre avances en las políticas públicas para la reducción de la pobreza multidimensional en América Latina y el Caribe.</t>
  </si>
  <si>
    <t xml:space="preserve">Ver Informes </t>
  </si>
  <si>
    <t xml:space="preserve">Irvin Fanovich </t>
  </si>
  <si>
    <t>Participar en la audiencia del arbitraje internacional propuesta por Dominion Minerals Corp versus la República de Panamá.</t>
  </si>
  <si>
    <t xml:space="preserve">Florida, Estados Unidos </t>
  </si>
  <si>
    <t>Asistir como representante de nuestro país a la reunión de servicios de impuestos internos.</t>
  </si>
  <si>
    <t xml:space="preserve">Victoria Castro </t>
  </si>
  <si>
    <t xml:space="preserve">Roberto Arias </t>
  </si>
  <si>
    <t>Supervisor de la Plataforma de Panamá Oeste</t>
  </si>
  <si>
    <t>Beijín, China</t>
  </si>
  <si>
    <t>Asistir al Seminario "La Cultura China para Panamá.</t>
  </si>
  <si>
    <t>Ismael González</t>
  </si>
  <si>
    <t xml:space="preserve">Fiscalizador de Panamá Oeste </t>
  </si>
  <si>
    <t>Mitsue Herrera</t>
  </si>
  <si>
    <t>Participar en el curso anual sobre implementación de estrategia de gestión de deuda pública.</t>
  </si>
  <si>
    <t xml:space="preserve">Dirección de Presupuesto de la Nación </t>
  </si>
  <si>
    <t>Madrid, España</t>
  </si>
  <si>
    <t>Participar como expositor en la XV reunión de la red de presupuesto por resultados (SBO-LAC).</t>
  </si>
  <si>
    <t xml:space="preserve">Viceministro de Finanzas </t>
  </si>
  <si>
    <t xml:space="preserve">Orlando, Estados Unidos </t>
  </si>
  <si>
    <t>Participar en la reunión plenaria de GAFI y los grupos de trabajo.</t>
  </si>
  <si>
    <t xml:space="preserve">Raúl Gasteazoro </t>
  </si>
  <si>
    <t xml:space="preserve">David Saied </t>
  </si>
  <si>
    <t>Viceministro de Economía, Designado</t>
  </si>
  <si>
    <t>Participar como representante de gobierno entrante en la reunión plenaria de GAFI, los grupos de trabajo, donde se evaluará el informe de Panamá</t>
  </si>
  <si>
    <t>Aracely Méndez</t>
  </si>
  <si>
    <t xml:space="preserve">Dirección Nacional de Contabilidad </t>
  </si>
  <si>
    <t>Toronto, Canadá</t>
  </si>
  <si>
    <t>Participar en la segunda reunión del año 2019, como miembro del International Public Sector Accounting Standards Board (IPSASB)</t>
  </si>
  <si>
    <t>Darma Romero</t>
  </si>
  <si>
    <t>Participar en la reunión del Foro sobre Prácticas Fiscales Perniciosas (FHTP).</t>
  </si>
  <si>
    <t xml:space="preserve">Nixia de Alcazar </t>
  </si>
  <si>
    <t xml:space="preserve">Jefa del Departamento de Tesorería Institucional </t>
  </si>
  <si>
    <t xml:space="preserve">Dirección de Administración y Finanzas </t>
  </si>
  <si>
    <t xml:space="preserve">Punta Cana, República Dominicana </t>
  </si>
  <si>
    <t>Participar en el XVIII Congreso Regional de Auditoría Interna, Control de Gestión, Riesgo y Finanzas (CRAICG), con el tema Auditoría Interna: Desde la perspectiva del Valor y la Innovación.</t>
  </si>
  <si>
    <t xml:space="preserve">Erick Ortega </t>
  </si>
  <si>
    <t>Dirección General de Tesorería</t>
  </si>
  <si>
    <t xml:space="preserve">Santo Domingo, República Dominicana </t>
  </si>
  <si>
    <t xml:space="preserve">Participar en el Curso Regional anual sobre Gestión Moderna de Tesorería. </t>
  </si>
  <si>
    <t>José Sierra</t>
  </si>
  <si>
    <t xml:space="preserve">Alberto Prestan </t>
  </si>
  <si>
    <t>Antigua, Guatemala</t>
  </si>
  <si>
    <t>Participar en la Tercera Ronda de Unión Aduanera Centroamericana (Primer Semestre-2019).</t>
  </si>
  <si>
    <t xml:space="preserve">Comisión Arancelaria </t>
  </si>
  <si>
    <t xml:space="preserve">Continuar con las discusiones sobre casos pendientes de aperturas Centroamericanas y atender las solicitudes para nuevas aperturas arancelarias en el arancel común externos centroamericanos, así como la armonización de nuevos criterios de clasificación arancelarias. </t>
  </si>
  <si>
    <t>TOTAL DE JUNIO</t>
  </si>
  <si>
    <t>Julio</t>
  </si>
  <si>
    <t>Periodo: del 1 al 31 de julio de 2019</t>
  </si>
  <si>
    <t>VIÁTICOS</t>
  </si>
  <si>
    <t xml:space="preserve">Guayaquil, Ecuador </t>
  </si>
  <si>
    <t>Asistir a la Reunión Anual de las Asamblea de Gobernadores del Banco Interamericano de Desarrollo (BID).</t>
  </si>
  <si>
    <t>Mateo Castillero</t>
  </si>
  <si>
    <t xml:space="preserve">Publio De Gracia </t>
  </si>
  <si>
    <t xml:space="preserve">París , Francia </t>
  </si>
  <si>
    <t>Asistir a la “20th AEOI Working Group Meeting”, “20va Reunión de Grupo de los Países Afiliados para el Intercambio de Información Automatizada”, sobre Intercambio de Información Tributaria y la “7th Competent Authorities Conference”, “7ma Conferencia de Autoridades Competentes”, que tratará sobre los temas de confidencialidad, seguridad de datos y de las Autoridades Competentes sobre Intercambio de Información, organizada por la Organización para la Cooperación y Desarrollo Económico (OCDE).</t>
  </si>
  <si>
    <t>Participar en la 20a. Reunión de Grupo de Intercambio Automático y en la 7a. Conferencia del Foro Global de Autoridad Competente.</t>
  </si>
  <si>
    <t xml:space="preserve">Jorge Almengor </t>
  </si>
  <si>
    <t>Formar parte de la Delegación Oficial de Panamá en la operación de mercado, Lanzamiento de una Emisión de Bonos Internacionales en las oficinas de CITIBANK.</t>
  </si>
  <si>
    <t>Acompañar a S. E. Laurentino Cortizo Cohen, Presidente de la República de Panamá a reunirse con Bancos corresponsales y a una cena con potenciales inversionistas de alto nivel y tentativamente con reguladores.</t>
  </si>
  <si>
    <t>Participar en el XXXIX Pleno de Representantes de GAFILAT y reuniones con los Grupos de Trabajo.</t>
  </si>
  <si>
    <t xml:space="preserve">Francisco Bustamante </t>
  </si>
  <si>
    <t>TOTAL DE JULIO</t>
  </si>
  <si>
    <t xml:space="preserve">Agosto </t>
  </si>
  <si>
    <t>Periodo: del 1 al 31 de agosto de 2019</t>
  </si>
  <si>
    <t xml:space="preserve">Clifford Green </t>
  </si>
  <si>
    <t xml:space="preserve">Oficial de Información </t>
  </si>
  <si>
    <t>Secretaría General</t>
  </si>
  <si>
    <t>Montevideo, Uruguay</t>
  </si>
  <si>
    <t>Participar en el Simposio Internacional sobre el Trabajo en la Función Pública.</t>
  </si>
  <si>
    <t>José Agustín Espino</t>
  </si>
  <si>
    <t>Participar en la “XVI Conferencia de Ministros y Jefes de Planificación de América Latina y el Caribe” y la “XVII Reunión del Consejo Regional de Planificación del Instituto Latinoamericano  del Caribe de Planificación Económica y Social (ILPES).</t>
  </si>
  <si>
    <t>TOTAL DE AGOSTO</t>
  </si>
  <si>
    <t xml:space="preserve">Septiembre </t>
  </si>
  <si>
    <t>Periodo: del 1 al 30 de septiembre de 2019</t>
  </si>
  <si>
    <t xml:space="preserve"> Jaime E. Araya Turner </t>
  </si>
  <si>
    <t xml:space="preserve"> Subsecretario General </t>
  </si>
  <si>
    <t xml:space="preserve"> Secretaría General </t>
  </si>
  <si>
    <t xml:space="preserve"> Lima, Perú</t>
  </si>
  <si>
    <t xml:space="preserve">Participar en el VI Encuentro Iberoamericano de Escuelas e Institutos de Formación y Capacitación de Funcionarios Públicos: ¿Cómo crear organizaciones innovadoras? </t>
  </si>
  <si>
    <t>India Castroverde</t>
  </si>
  <si>
    <t>Santo Domingo, República Dominicana</t>
  </si>
  <si>
    <t xml:space="preserve">Participar en la 7a Reunión conjunta de los Grupos Ad hoc de Estadísticas Macroeconómicas.  </t>
  </si>
  <si>
    <t>Hernán Arboleda Osorio</t>
  </si>
  <si>
    <t>Director de Políticas Públicas</t>
  </si>
  <si>
    <t>Reunirse con las calificadoras Fitch Ratings, Standard &amp; Poor’s y Moody’s, a fin de presentar la situación económica y fiscal de Panamá.</t>
  </si>
  <si>
    <t>Anna Marella Lagrotta</t>
  </si>
  <si>
    <t>Subdirectora de Financiamiento Público</t>
  </si>
  <si>
    <t>Héctor E. Alexander H:</t>
  </si>
  <si>
    <t>Ministro</t>
  </si>
  <si>
    <t>Despacho del Ministro</t>
  </si>
  <si>
    <t>Alejandro Vernaza</t>
  </si>
  <si>
    <t>Subdirección de Presupuesto de la Nación</t>
  </si>
  <si>
    <t>Participar en la Reunión Ordinaria del Consejo de Ministros de Hacienda o Finanzas de Centroamérica, Panamá y República Dominicana.</t>
  </si>
  <si>
    <t>Asistir como representante de nuestro país a la “21a  reunión del Grupo de Intercambio Automático del Foro Global”, en inglés “21st AEOI Group Meeting”, que trata sobre Transparencia e Intercambio de información con Fines Tributarios.</t>
  </si>
  <si>
    <t>Publio De Gracia Tejada</t>
  </si>
  <si>
    <t>Director General de Ingresos</t>
  </si>
  <si>
    <t>Asistir a la 33ª Reunión del Grupo de Revisión de Pares sobre Transparencia e Intercambio de Información con fines tributarios.</t>
  </si>
  <si>
    <t xml:space="preserve"> </t>
  </si>
  <si>
    <t>Leydis Murillo</t>
  </si>
  <si>
    <t>Analista</t>
  </si>
  <si>
    <t>Directora de Estrategia Financiera y Fiscal Internacional</t>
  </si>
  <si>
    <t>TOTAL DE SEPTIEMBRE</t>
  </si>
  <si>
    <t>Octubre</t>
  </si>
  <si>
    <t>Periodo: del 1 al 31 de octubre de 2019</t>
  </si>
  <si>
    <t xml:space="preserve">Natalia Mariscal </t>
  </si>
  <si>
    <t>Asistente Administrativa I</t>
  </si>
  <si>
    <t>Dirección de Administración y Finanzas</t>
  </si>
  <si>
    <t xml:space="preserve">Beijing, República Popular de China </t>
  </si>
  <si>
    <t>Participar en el Seminario sobre Facilitación del Comercio y Remedio Comercial para los Países de América Latina.</t>
  </si>
  <si>
    <t>Juan C. Williams</t>
  </si>
  <si>
    <t>Marrakech, Marruecos</t>
  </si>
  <si>
    <t>Asistir a la conferencia Técnica del CIAT-2019, sobre el Tema Desafíos para los países en desarrollo: controles de precios de transferencias y fiscalidad de la economía digital, se centrará en los países en desarrollo, sobre el control de los precios de transferencias, las recientes propuestas de la OCDE para proteger la base impositiva en la economía digital y el impacto del programa cooperación       GIZ-CIAT.</t>
  </si>
  <si>
    <t xml:space="preserve">Alfredo Felipe Henríquez </t>
  </si>
  <si>
    <t xml:space="preserve">Almacenista </t>
  </si>
  <si>
    <t>Unidad Administrativa de Bienes Revertidos</t>
  </si>
  <si>
    <t>Participar en el XXII Campeonato Centroamericano de Atletismo Master.</t>
  </si>
  <si>
    <t>Alexander González</t>
  </si>
  <si>
    <t>Analista de Inventario</t>
  </si>
  <si>
    <t>Jefe de Supervisión de la Intendencia de Supervisión y Regulación de Sujetos no Financieros.</t>
  </si>
  <si>
    <t xml:space="preserve">París, Francia y Bruselas, Bélgica </t>
  </si>
  <si>
    <t xml:space="preserve">Participar en la reunión Plenaria del Grupo de Acción Financiera (GAFI) y en reuniones con las autoridades de la Comisión Europea </t>
  </si>
  <si>
    <t>Martín Barciela</t>
  </si>
  <si>
    <t>Jefe del Departamento de Intercambio de Información Tributaria</t>
  </si>
  <si>
    <t>Ljubljana, Eslovenia</t>
  </si>
  <si>
    <t>Participar como representante de nuestro país, como evaluador de la "Revisión de Confidencialidad y Seguridad de Datos de Eslovenia".</t>
  </si>
  <si>
    <t xml:space="preserve">Abogada </t>
  </si>
  <si>
    <t>Participará en la reunión Plenaria del Grupo de Acción Financiera (GAFI).</t>
  </si>
  <si>
    <t>Francisco Álvarez</t>
  </si>
  <si>
    <t>Medellín, Colombia</t>
  </si>
  <si>
    <t>Asistir a la Juntas Directivas de la empresa ENSA</t>
  </si>
  <si>
    <t>Héctor E. Alexander H.</t>
  </si>
  <si>
    <t>Participar en la Asamblea Anual de Gobernadores del Fondo Monetario Internacional y el Banco Mundial.</t>
  </si>
  <si>
    <t xml:space="preserve">Enelda Medrano </t>
  </si>
  <si>
    <t>Viceministra de Economía</t>
  </si>
  <si>
    <t>Despacho de la Viceministra de Economía</t>
  </si>
  <si>
    <t>Subdirectora</t>
  </si>
  <si>
    <t>Teresa Marcucci de Díaz</t>
  </si>
  <si>
    <t>Auditora Fiscal del Departamento de Fiscalización Tributaria</t>
  </si>
  <si>
    <t>Cartagena, Colombia</t>
  </si>
  <si>
    <t xml:space="preserve">Asistir a la “XXXIII Conferencia Interamericana de Contabilidad”, en calidad de Representante por Panamá en la Comisión Técnica Interamericana del Sector Público, Comisión a la cual pertenece. </t>
  </si>
  <si>
    <t>Directora</t>
  </si>
  <si>
    <t xml:space="preserve">Directora de Estrategia Financiera y Fiscal Internacional  </t>
  </si>
  <si>
    <t>Bruselas, Bélgica</t>
  </si>
  <si>
    <t>Participar en reuniones con las autoridades de la Comisión Europea.</t>
  </si>
  <si>
    <t xml:space="preserve">Jaime Araya </t>
  </si>
  <si>
    <t>Subsecretario General</t>
  </si>
  <si>
    <t xml:space="preserve">Invitación para visitar la Sede del Instituto Nacional de Administración Pública de España, el 21 de octubre de 2019, en seguimiento a la reunión con el licenciado Francisco Velásquez, Secretario General del Centro Latinoamericano de Administración para el Desarrollo (CLAD), para la implementación de un Instituto Superior de Administración Pública en la República de Panamá y participar en el "I Simposio Iberoamericano sobre la igualdad de género en los niveles directivos de la administración públicas", a realizarse los días 24 y 25 de octubre de 2019.  </t>
  </si>
  <si>
    <t>TOTAL DE OCTUBRE</t>
  </si>
  <si>
    <t>Noviembre</t>
  </si>
  <si>
    <t xml:space="preserve"> Informe de Misiones al Exterior </t>
  </si>
  <si>
    <t>Periodo: del 1 al 30 de noviembre de 2019</t>
  </si>
  <si>
    <t>Francisco González</t>
  </si>
  <si>
    <t xml:space="preserve">Washington, D.C., Estados Unidos de América </t>
  </si>
  <si>
    <t>Participación en el Curso "HQ 19.15 FPP-IT Programación y Políticas Financieras con Metas de Inflación", en el Instituto de Capacitación del Fondo Monetario Internacional (FMI).</t>
  </si>
  <si>
    <t xml:space="preserve">Carlos González </t>
  </si>
  <si>
    <t xml:space="preserve">Sao Paulo, Brasil </t>
  </si>
  <si>
    <t>Participación en el “Dialogo Regional de Política Fiscal y al Tercer Foro Internacional de la Red Descentralización y Gestión Fiscal Sub Nacional”.</t>
  </si>
  <si>
    <t xml:space="preserve">Eder Córdoba </t>
  </si>
  <si>
    <t>Miami Beach, Florida, Estados Unidos de América</t>
  </si>
  <si>
    <t>Participación en el “Seminario de Mercados de Capitales y Derivados de América Latina 2019”.</t>
  </si>
  <si>
    <t>Jaime Araya Turner</t>
  </si>
  <si>
    <t xml:space="preserve">Subsecretario General </t>
  </si>
  <si>
    <t>Buenos Aires, Argentina</t>
  </si>
  <si>
    <t>Participación como Representante Alterno, en la XLIX reunión anual ordinaria del Consejo Directivo del Centro Latinoamericano de Administración para el Desarrollo (CLAD), en Buenos Aires, Argentina el 12 de noviembre de 2019.
como Representante Alterno, en la XVI reunión del Consejo Académico Asesor de la Escuela del CLAD,  el 14 de noviembre de 2019.
Representar al Ministerio de Economía y Finanzas en el XXIV Congreso Internacional del CLAD sobre reforma de Estado y Administración Pública, del 13  al 15 de noviembre de 2019.</t>
  </si>
  <si>
    <t>Bogotá, Colombia</t>
  </si>
  <si>
    <t xml:space="preserve">Participación como parte de la Delegación Oficial del Excelentísimo Señor Presidente de la República de Panamá Laurentino Cortizo Cohen, quien visitó al Excelentísimo Señor Iván Duque, Presidente de Colombia. </t>
  </si>
  <si>
    <t>Juan Carlos Williams R.</t>
  </si>
  <si>
    <t>Asesor</t>
  </si>
  <si>
    <t>Lilia Saéz</t>
  </si>
  <si>
    <t>Jefa de la Sección de Evasión y Defraudación Fiscal</t>
  </si>
  <si>
    <t>Asistencia  como representante de nuestro país, al “Task Force EEUU-Panamá”, “Tarea de Fuerza Conjunta Estados Unidos-Panamá”.</t>
  </si>
  <si>
    <t>Julio Marquinez</t>
  </si>
  <si>
    <t>Asesor del Viceministro de Finanzas</t>
  </si>
  <si>
    <t xml:space="preserve">México, D.F. </t>
  </si>
  <si>
    <t>Dilka Escobar</t>
  </si>
  <si>
    <t>Participación en el Taller Regional sobre Pólizas Paramétricas de The Caribbean Catastrophe Risk Insurance Facility (CCRIF SPC).</t>
  </si>
  <si>
    <t>Omar González</t>
  </si>
  <si>
    <t xml:space="preserve">Analista de Riesgos </t>
  </si>
  <si>
    <t>Jefe de la Sección de Negociaciones  Reembolsables del Departamento de Negociaciones y Relaciones con el Inversionista</t>
  </si>
  <si>
    <t>“Taller de Manejo de Riesgo de Integridad”</t>
  </si>
  <si>
    <t xml:space="preserve">New York, Estados Unidos de América y París, Francia </t>
  </si>
  <si>
    <t>Participación en la reunión de la Junta Directiva de Petroterminal de Panamá, S.A. y Participar del 12th Global Forum Plenary Meeting.</t>
  </si>
  <si>
    <t>Sub-jefa del Departamento de Intercambio de Información</t>
  </si>
  <si>
    <t>Participación como representante de nuestro país, a la “12Th Global Forum Plenary”, “12ª Reunión Plenaria del Foro Global”, sobre “Transparencia e Intercambio de Información para Propósitos Tributarios”.</t>
  </si>
  <si>
    <t>TOTAL DE NOVIEMBRE</t>
  </si>
  <si>
    <r>
      <t>Participación</t>
    </r>
    <r>
      <rPr>
        <sz val="10"/>
        <color indexed="8"/>
        <rFont val="Book Antiqua"/>
        <family val="1"/>
      </rPr>
      <t xml:space="preserve"> en el Taller Regional sobre Pólizas Paramétricas de The Caribbean Catastrophe Risk Insurance Facility (CCRIF SPC).</t>
    </r>
  </si>
  <si>
    <r>
      <t xml:space="preserve"> </t>
    </r>
    <r>
      <rPr>
        <sz val="10"/>
        <rFont val="Book Antiqua"/>
        <family val="1"/>
      </rPr>
      <t xml:space="preserve"> </t>
    </r>
  </si>
  <si>
    <t xml:space="preserve">Diciembre </t>
  </si>
  <si>
    <t>Periodo: del 1 al 31 de diciembre de 2019</t>
  </si>
  <si>
    <t>No.</t>
  </si>
  <si>
    <t>Jorge L. Almengor C.</t>
  </si>
  <si>
    <t>Participar en Misión Oficial al evento “América Crece” invitado por el Consejo Nacional de Seguridad de la Casa Blanca.</t>
  </si>
  <si>
    <t>TOTAL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</si>
</sst>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mm/dd"/>
    <numFmt numFmtId="165" formatCode="_-[$€-2]* #,##0.00_-;\-[$€-2]* #,##0.00_-;_-[$€-2]* &quot;-&quot;??_-"/>
  </numFmts>
  <fonts count="26" x14ac:knownFonts="1">
    <font>
      <sz val="11"/>
      <color theme="1"/>
      <name val="Calibri"/>
      <family val="2"/>
      <scheme val="minor"/>
    </font>
    <font>
      <b/>
      <sz val="16"/>
      <name val="Book Antiqua"/>
      <family val="1"/>
    </font>
    <font>
      <b/>
      <sz val="18"/>
      <name val="Book Antiqua"/>
      <family val="1"/>
    </font>
    <font>
      <b/>
      <sz val="10"/>
      <name val="Book Antiqua"/>
      <family val="1"/>
    </font>
    <font>
      <sz val="10"/>
      <name val="Book Antiqua"/>
      <family val="1"/>
    </font>
    <font>
      <b/>
      <sz val="14"/>
      <name val="Book Antiqua"/>
      <family val="1"/>
    </font>
    <font>
      <b/>
      <sz val="10"/>
      <color indexed="9"/>
      <name val="Book Antiqua"/>
      <family val="1"/>
    </font>
    <font>
      <u/>
      <sz val="10"/>
      <color indexed="12"/>
      <name val="Arial"/>
      <family val="2"/>
    </font>
    <font>
      <sz val="10"/>
      <color rgb="FF000000"/>
      <name val="Book Antiqua"/>
      <family val="1"/>
    </font>
    <font>
      <b/>
      <sz val="11"/>
      <color indexed="9"/>
      <name val="Book Antiqua"/>
      <family val="1"/>
    </font>
    <font>
      <b/>
      <sz val="11"/>
      <color theme="0"/>
      <name val="Book Antiqua"/>
      <family val="1"/>
    </font>
    <font>
      <b/>
      <sz val="9"/>
      <color indexed="9"/>
      <name val="Book Antiqua"/>
      <family val="1"/>
    </font>
    <font>
      <sz val="12"/>
      <color theme="1"/>
      <name val="Arial Black"/>
      <family val="2"/>
    </font>
    <font>
      <sz val="11"/>
      <color theme="1"/>
      <name val="Arial Black"/>
      <family val="2"/>
    </font>
    <font>
      <sz val="12"/>
      <name val="Arial"/>
      <family val="2"/>
    </font>
    <font>
      <sz val="11"/>
      <name val="Book Antiqua"/>
      <family val="1"/>
    </font>
    <font>
      <sz val="10"/>
      <name val="Arial"/>
      <family val="2"/>
    </font>
    <font>
      <sz val="11"/>
      <name val="Arial"/>
      <family val="2"/>
    </font>
    <font>
      <u/>
      <sz val="10"/>
      <color indexed="12"/>
      <name val="Book Antiqua"/>
      <family val="1"/>
    </font>
    <font>
      <sz val="10"/>
      <color indexed="8"/>
      <name val="Book Antiqua"/>
      <family val="1"/>
    </font>
    <font>
      <b/>
      <sz val="18"/>
      <name val="Arial"/>
      <family val="2"/>
    </font>
    <font>
      <b/>
      <sz val="16"/>
      <name val="Arial"/>
      <family val="2"/>
    </font>
    <font>
      <b/>
      <sz val="10"/>
      <name val="Arial"/>
      <family val="2"/>
    </font>
    <font>
      <b/>
      <sz val="10"/>
      <color indexed="9"/>
      <name val="Arial"/>
      <family val="2"/>
    </font>
    <font>
      <b/>
      <sz val="11"/>
      <color indexed="9"/>
      <name val="Arial"/>
      <family val="2"/>
    </font>
    <font>
      <b/>
      <sz val="11"/>
      <color theme="0"/>
      <name val="Arial"/>
      <family val="2"/>
    </font>
  </fonts>
  <fills count="5">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rgb="FF0000FF"/>
        <bgColor indexed="64"/>
      </patternFill>
    </fill>
  </fills>
  <borders count="12">
    <border>
      <left/>
      <right/>
      <top/>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6" fillId="0" borderId="0"/>
    <xf numFmtId="165" fontId="16" fillId="0" borderId="0" applyFont="0" applyFill="0" applyBorder="0" applyAlignment="0" applyProtection="0"/>
  </cellStyleXfs>
  <cellXfs count="213">
    <xf numFmtId="0" fontId="0" fillId="0" borderId="0" xfId="0"/>
    <xf numFmtId="0" fontId="4" fillId="0" borderId="0" xfId="0" applyFont="1" applyBorder="1" applyAlignment="1">
      <alignment wrapText="1"/>
    </xf>
    <xf numFmtId="0" fontId="4" fillId="0" borderId="0" xfId="0" applyFont="1" applyBorder="1" applyAlignment="1"/>
    <xf numFmtId="0" fontId="4" fillId="0" borderId="0" xfId="0" applyFont="1" applyAlignment="1"/>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4" fontId="6" fillId="2" borderId="3" xfId="0" applyNumberFormat="1" applyFont="1" applyFill="1" applyBorder="1" applyAlignment="1">
      <alignment horizontal="center" vertical="center" wrapText="1"/>
    </xf>
    <xf numFmtId="0" fontId="4" fillId="0" borderId="0" xfId="0" applyFont="1"/>
    <xf numFmtId="164" fontId="4" fillId="0" borderId="4"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4" xfId="0" applyFont="1" applyFill="1" applyBorder="1" applyAlignment="1">
      <alignment vertical="center" wrapText="1"/>
    </xf>
    <xf numFmtId="4" fontId="4" fillId="0" borderId="4" xfId="0" applyNumberFormat="1" applyFont="1" applyFill="1" applyBorder="1" applyAlignment="1">
      <alignment horizontal="center" vertical="center"/>
    </xf>
    <xf numFmtId="4" fontId="7" fillId="3" borderId="4" xfId="1" applyNumberFormat="1" applyFill="1" applyBorder="1" applyAlignment="1" applyProtection="1">
      <alignment horizontal="center" vertical="center" wrapText="1"/>
    </xf>
    <xf numFmtId="0" fontId="4" fillId="3" borderId="0" xfId="0" applyFont="1" applyFill="1" applyBorder="1"/>
    <xf numFmtId="0" fontId="4" fillId="3" borderId="0" xfId="0" applyFont="1" applyFill="1"/>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xf>
    <xf numFmtId="4" fontId="6" fillId="3" borderId="4" xfId="0" applyNumberFormat="1" applyFont="1" applyFill="1" applyBorder="1" applyAlignment="1">
      <alignment horizontal="center" vertical="center" wrapText="1"/>
    </xf>
    <xf numFmtId="0" fontId="4" fillId="3" borderId="4" xfId="0" applyFont="1" applyFill="1" applyBorder="1" applyAlignment="1">
      <alignment horizontal="left" vertical="center" wrapText="1"/>
    </xf>
    <xf numFmtId="0" fontId="8" fillId="0" borderId="0" xfId="0" applyFont="1" applyAlignment="1">
      <alignment horizontal="justify" vertical="center"/>
    </xf>
    <xf numFmtId="0" fontId="7" fillId="0" borderId="5" xfId="1" applyBorder="1" applyAlignment="1" applyProtection="1">
      <alignment horizontal="center" vertical="center"/>
    </xf>
    <xf numFmtId="164" fontId="4" fillId="0" borderId="4"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0" borderId="4" xfId="0" applyFont="1" applyFill="1" applyBorder="1" applyAlignment="1">
      <alignment vertical="center"/>
    </xf>
    <xf numFmtId="0" fontId="4" fillId="0" borderId="4" xfId="0" applyFont="1" applyBorder="1" applyAlignment="1">
      <alignment horizontal="center" vertical="center"/>
    </xf>
    <xf numFmtId="4" fontId="4" fillId="0" borderId="4" xfId="0" applyNumberFormat="1" applyFont="1" applyBorder="1" applyAlignment="1">
      <alignment horizontal="center" vertical="center"/>
    </xf>
    <xf numFmtId="0" fontId="7" fillId="0" borderId="4" xfId="1" applyBorder="1" applyAlignment="1" applyProtection="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vertical="center" wrapText="1"/>
    </xf>
    <xf numFmtId="4" fontId="7" fillId="0" borderId="4" xfId="1" applyNumberFormat="1" applyBorder="1" applyAlignment="1" applyProtection="1">
      <alignment horizontal="center" vertical="center"/>
    </xf>
    <xf numFmtId="0" fontId="8" fillId="0" borderId="0" xfId="0" applyFont="1" applyAlignment="1">
      <alignment vertical="center"/>
    </xf>
    <xf numFmtId="0" fontId="8" fillId="0" borderId="4" xfId="0" applyFont="1" applyBorder="1" applyAlignment="1">
      <alignment vertical="center" wrapText="1"/>
    </xf>
    <xf numFmtId="0" fontId="4" fillId="0" borderId="0" xfId="0" applyFont="1" applyFill="1" applyBorder="1"/>
    <xf numFmtId="0" fontId="4" fillId="0" borderId="0" xfId="0" applyFont="1" applyBorder="1"/>
    <xf numFmtId="4" fontId="9" fillId="2" borderId="4" xfId="0" applyNumberFormat="1" applyFont="1" applyFill="1" applyBorder="1" applyAlignment="1">
      <alignment horizontal="center" vertical="center"/>
    </xf>
    <xf numFmtId="4" fontId="10" fillId="4" borderId="4" xfId="0" applyNumberFormat="1" applyFont="1" applyFill="1" applyBorder="1" applyAlignment="1">
      <alignment horizontal="center" vertical="center"/>
    </xf>
    <xf numFmtId="0" fontId="9" fillId="2" borderId="4" xfId="0" applyFont="1" applyFill="1" applyBorder="1" applyAlignment="1">
      <alignment horizontal="left" vertical="center"/>
    </xf>
    <xf numFmtId="4" fontId="9" fillId="2" borderId="4" xfId="0" applyNumberFormat="1" applyFont="1" applyFill="1" applyBorder="1" applyAlignment="1">
      <alignment horizontal="center"/>
    </xf>
    <xf numFmtId="0" fontId="1" fillId="0" borderId="0" xfId="0" applyFont="1" applyBorder="1" applyAlignment="1">
      <alignment vertical="center"/>
    </xf>
    <xf numFmtId="0" fontId="3" fillId="0" borderId="0" xfId="0" applyFont="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4" fontId="11" fillId="2" borderId="3" xfId="0" applyNumberFormat="1" applyFont="1" applyFill="1" applyBorder="1" applyAlignment="1">
      <alignment horizontal="center" vertical="center" wrapText="1"/>
    </xf>
    <xf numFmtId="0" fontId="12" fillId="0" borderId="0" xfId="0" applyFont="1"/>
    <xf numFmtId="0" fontId="8" fillId="0" borderId="0" xfId="0" applyFont="1" applyBorder="1" applyAlignment="1">
      <alignment horizontal="justify" vertical="center"/>
    </xf>
    <xf numFmtId="0" fontId="4" fillId="0" borderId="0" xfId="0" applyFont="1" applyFill="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xf>
    <xf numFmtId="4" fontId="4" fillId="0" borderId="0" xfId="0" applyNumberFormat="1" applyFont="1"/>
    <xf numFmtId="0" fontId="4" fillId="0" borderId="4" xfId="0" applyFont="1" applyFill="1" applyBorder="1" applyAlignment="1">
      <alignment horizontal="left" wrapText="1"/>
    </xf>
    <xf numFmtId="0" fontId="9" fillId="2" borderId="4" xfId="0" applyFont="1" applyFill="1" applyBorder="1" applyAlignment="1">
      <alignment horizontal="left" vertical="center"/>
    </xf>
    <xf numFmtId="0" fontId="4" fillId="3" borderId="4" xfId="0" applyFont="1" applyFill="1" applyBorder="1" applyAlignment="1">
      <alignment vertical="center" wrapText="1"/>
    </xf>
    <xf numFmtId="0" fontId="4" fillId="0" borderId="0" xfId="0" applyFont="1" applyAlignment="1">
      <alignment vertical="center" wrapText="1"/>
    </xf>
    <xf numFmtId="0" fontId="13" fillId="0" borderId="0" xfId="0" applyFont="1"/>
    <xf numFmtId="0" fontId="9" fillId="2" borderId="4" xfId="0" applyFont="1" applyFill="1" applyBorder="1" applyAlignment="1">
      <alignment horizontal="left" vertical="center"/>
    </xf>
    <xf numFmtId="15" fontId="6" fillId="2" borderId="1" xfId="0" applyNumberFormat="1" applyFont="1" applyFill="1" applyBorder="1" applyAlignment="1">
      <alignment horizontal="center" vertical="center" wrapText="1"/>
    </xf>
    <xf numFmtId="15" fontId="6" fillId="2" borderId="2" xfId="0" applyNumberFormat="1" applyFont="1" applyFill="1" applyBorder="1" applyAlignment="1">
      <alignment horizontal="center" vertical="center" wrapText="1"/>
    </xf>
    <xf numFmtId="15" fontId="4" fillId="3" borderId="4" xfId="0" applyNumberFormat="1" applyFont="1" applyFill="1" applyBorder="1" applyAlignment="1">
      <alignment horizontal="center" vertical="center"/>
    </xf>
    <xf numFmtId="4" fontId="4" fillId="3" borderId="4"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0" fontId="8" fillId="3" borderId="0" xfId="0" applyFont="1" applyFill="1" applyBorder="1" applyAlignment="1">
      <alignment horizontal="justify" vertical="center"/>
    </xf>
    <xf numFmtId="15" fontId="4" fillId="3" borderId="4" xfId="0" applyNumberFormat="1" applyFont="1" applyFill="1" applyBorder="1" applyAlignment="1">
      <alignment horizontal="left" vertical="center"/>
    </xf>
    <xf numFmtId="0" fontId="4" fillId="3" borderId="4" xfId="0" applyFont="1" applyFill="1" applyBorder="1" applyAlignment="1">
      <alignment vertical="center"/>
    </xf>
    <xf numFmtId="0" fontId="4" fillId="3" borderId="4" xfId="0" applyFont="1" applyFill="1" applyBorder="1" applyAlignment="1">
      <alignment horizontal="center" vertical="center"/>
    </xf>
    <xf numFmtId="0" fontId="4" fillId="3" borderId="0" xfId="0" applyFont="1" applyFill="1" applyBorder="1" applyAlignment="1">
      <alignment vertical="center" wrapText="1"/>
    </xf>
    <xf numFmtId="0" fontId="4" fillId="3" borderId="0" xfId="0" applyFont="1" applyFill="1" applyAlignment="1">
      <alignment horizontal="justify" vertical="center"/>
    </xf>
    <xf numFmtId="0" fontId="14" fillId="3" borderId="4" xfId="0" applyFont="1" applyFill="1" applyBorder="1" applyAlignment="1">
      <alignment horizontal="justify" vertical="center"/>
    </xf>
    <xf numFmtId="0" fontId="8" fillId="3" borderId="4" xfId="0" applyFont="1" applyFill="1" applyBorder="1" applyAlignment="1">
      <alignment vertical="center" wrapText="1"/>
    </xf>
    <xf numFmtId="0" fontId="14" fillId="3" borderId="0" xfId="0" applyFont="1" applyFill="1" applyAlignment="1">
      <alignment horizontal="justify" vertical="center"/>
    </xf>
    <xf numFmtId="0" fontId="8" fillId="3" borderId="4" xfId="0" applyFont="1" applyFill="1" applyBorder="1" applyAlignment="1">
      <alignment vertical="center"/>
    </xf>
    <xf numFmtId="0" fontId="4" fillId="3" borderId="4" xfId="0" applyFont="1" applyFill="1" applyBorder="1" applyAlignment="1">
      <alignment horizontal="justify" vertical="center"/>
    </xf>
    <xf numFmtId="0" fontId="15" fillId="3" borderId="0" xfId="0" applyFont="1" applyFill="1" applyAlignment="1">
      <alignment horizontal="justify" vertical="center"/>
    </xf>
    <xf numFmtId="0" fontId="8" fillId="3" borderId="6" xfId="0" applyFont="1" applyFill="1" applyBorder="1" applyAlignment="1">
      <alignment vertical="center" wrapText="1"/>
    </xf>
    <xf numFmtId="4" fontId="4" fillId="3" borderId="7" xfId="0" applyNumberFormat="1" applyFont="1" applyFill="1" applyBorder="1" applyAlignment="1">
      <alignment horizontal="center" vertical="center"/>
    </xf>
    <xf numFmtId="15" fontId="4" fillId="0" borderId="4" xfId="0" applyNumberFormat="1" applyFont="1" applyFill="1" applyBorder="1" applyAlignment="1">
      <alignment horizontal="center" vertical="center"/>
    </xf>
    <xf numFmtId="0" fontId="4" fillId="0" borderId="4" xfId="0" applyFont="1" applyBorder="1" applyAlignment="1">
      <alignment vertical="center" wrapText="1"/>
    </xf>
    <xf numFmtId="0" fontId="9" fillId="2" borderId="4" xfId="0" applyFont="1" applyFill="1" applyBorder="1" applyAlignment="1">
      <alignment horizontal="left" vertical="center"/>
    </xf>
    <xf numFmtId="4" fontId="7" fillId="3" borderId="5" xfId="1" applyNumberFormat="1" applyFill="1" applyBorder="1" applyAlignment="1" applyProtection="1">
      <alignment horizontal="center" vertical="center" wrapText="1"/>
    </xf>
    <xf numFmtId="4" fontId="6" fillId="3" borderId="5" xfId="0" applyNumberFormat="1" applyFont="1" applyFill="1" applyBorder="1" applyAlignment="1">
      <alignment horizontal="center" vertical="center" wrapText="1"/>
    </xf>
    <xf numFmtId="0" fontId="8" fillId="0" borderId="4" xfId="0" applyFont="1" applyFill="1" applyBorder="1" applyAlignment="1">
      <alignment horizontal="justify" vertical="center"/>
    </xf>
    <xf numFmtId="15" fontId="4" fillId="0" borderId="4" xfId="0" applyNumberFormat="1" applyFont="1" applyFill="1" applyBorder="1" applyAlignment="1">
      <alignment horizontal="left" vertical="center"/>
    </xf>
    <xf numFmtId="0" fontId="4" fillId="0" borderId="0" xfId="0" applyFont="1" applyFill="1" applyAlignment="1">
      <alignment horizontal="justify" vertical="center"/>
    </xf>
    <xf numFmtId="0" fontId="14" fillId="0" borderId="4" xfId="0" applyFont="1" applyFill="1" applyBorder="1" applyAlignment="1">
      <alignment horizontal="justify" vertical="center"/>
    </xf>
    <xf numFmtId="0" fontId="8" fillId="0" borderId="0" xfId="0" applyFont="1" applyFill="1" applyBorder="1" applyAlignment="1">
      <alignment vertical="center"/>
    </xf>
    <xf numFmtId="0" fontId="8" fillId="0" borderId="4" xfId="0" applyFont="1" applyFill="1" applyBorder="1" applyAlignment="1">
      <alignment vertical="center" wrapText="1"/>
    </xf>
    <xf numFmtId="0" fontId="8" fillId="0" borderId="4" xfId="0" applyFont="1" applyFill="1" applyBorder="1" applyAlignment="1">
      <alignment vertical="center"/>
    </xf>
    <xf numFmtId="0" fontId="4" fillId="0" borderId="4" xfId="0" applyFont="1" applyFill="1" applyBorder="1" applyAlignment="1">
      <alignment horizontal="justify" vertical="center"/>
    </xf>
    <xf numFmtId="0" fontId="4" fillId="0" borderId="4" xfId="0" applyFont="1" applyBorder="1" applyAlignment="1">
      <alignment horizontal="justify" vertical="center"/>
    </xf>
    <xf numFmtId="0" fontId="9" fillId="2" borderId="4" xfId="0" applyFont="1" applyFill="1" applyBorder="1" applyAlignment="1">
      <alignment horizontal="left" vertical="center"/>
    </xf>
    <xf numFmtId="2" fontId="4" fillId="0" borderId="4"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8" fillId="0" borderId="5" xfId="0" applyFont="1" applyFill="1" applyBorder="1" applyAlignment="1">
      <alignment vertical="center" wrapText="1"/>
    </xf>
    <xf numFmtId="0" fontId="14" fillId="0" borderId="4" xfId="0" applyFont="1" applyBorder="1" applyAlignment="1">
      <alignment horizontal="justify" vertical="center"/>
    </xf>
    <xf numFmtId="0" fontId="14" fillId="0" borderId="0" xfId="0" applyFont="1" applyAlignment="1">
      <alignment horizontal="justify" vertical="center"/>
    </xf>
    <xf numFmtId="0" fontId="4" fillId="0" borderId="8" xfId="0" applyFont="1" applyFill="1" applyBorder="1" applyAlignment="1">
      <alignment horizontal="left" vertical="center"/>
    </xf>
    <xf numFmtId="0" fontId="4" fillId="0" borderId="8" xfId="0" applyFont="1" applyFill="1" applyBorder="1" applyAlignment="1">
      <alignment vertical="center" wrapText="1"/>
    </xf>
    <xf numFmtId="0" fontId="4" fillId="0" borderId="5" xfId="0" applyFont="1" applyFill="1" applyBorder="1" applyAlignment="1">
      <alignment horizontal="left" vertical="center"/>
    </xf>
    <xf numFmtId="0" fontId="4" fillId="0" borderId="5" xfId="0" applyFont="1" applyFill="1" applyBorder="1" applyAlignment="1">
      <alignment vertical="center" wrapText="1"/>
    </xf>
    <xf numFmtId="0" fontId="8" fillId="0" borderId="4" xfId="0" applyFont="1" applyBorder="1" applyAlignment="1">
      <alignment horizontal="justify" vertical="center"/>
    </xf>
    <xf numFmtId="0" fontId="9" fillId="2" borderId="4" xfId="0" applyFont="1" applyFill="1" applyBorder="1" applyAlignment="1">
      <alignment horizontal="left" vertical="center"/>
    </xf>
    <xf numFmtId="0" fontId="16" fillId="0" borderId="0" xfId="2"/>
    <xf numFmtId="0" fontId="4" fillId="0" borderId="0" xfId="2" applyFont="1" applyAlignment="1"/>
    <xf numFmtId="0" fontId="4" fillId="0" borderId="4" xfId="2" applyFont="1" applyFill="1" applyBorder="1" applyAlignment="1">
      <alignment vertical="center"/>
    </xf>
    <xf numFmtId="0" fontId="4" fillId="0" borderId="4" xfId="2" applyFont="1" applyFill="1" applyBorder="1" applyAlignment="1">
      <alignment vertical="center" wrapText="1"/>
    </xf>
    <xf numFmtId="0" fontId="4" fillId="0" borderId="4" xfId="2" applyFont="1" applyFill="1" applyBorder="1" applyAlignment="1">
      <alignment horizontal="left" vertical="center"/>
    </xf>
    <xf numFmtId="4" fontId="4" fillId="0" borderId="4" xfId="2" applyNumberFormat="1" applyFont="1" applyFill="1" applyBorder="1" applyAlignment="1">
      <alignment horizontal="center" vertical="center"/>
    </xf>
    <xf numFmtId="0" fontId="4" fillId="0" borderId="4" xfId="2" applyFont="1" applyFill="1" applyBorder="1" applyAlignment="1">
      <alignment horizontal="left" vertical="center" wrapText="1"/>
    </xf>
    <xf numFmtId="0" fontId="4" fillId="0" borderId="4" xfId="2" applyFont="1" applyBorder="1" applyAlignment="1">
      <alignment horizontal="center" vertical="center"/>
    </xf>
    <xf numFmtId="4" fontId="4" fillId="0" borderId="4" xfId="2" applyNumberFormat="1" applyFont="1" applyBorder="1" applyAlignment="1">
      <alignment horizontal="center" vertical="center"/>
    </xf>
    <xf numFmtId="0" fontId="9" fillId="2" borderId="4" xfId="2" applyFont="1" applyFill="1" applyBorder="1" applyAlignment="1">
      <alignment horizontal="left" vertical="center"/>
    </xf>
    <xf numFmtId="4" fontId="9" fillId="2" borderId="4" xfId="2" applyNumberFormat="1" applyFont="1" applyFill="1" applyBorder="1" applyAlignment="1">
      <alignment horizontal="center" vertical="center"/>
    </xf>
    <xf numFmtId="4" fontId="9" fillId="2" borderId="4" xfId="2" applyNumberFormat="1" applyFont="1" applyFill="1" applyBorder="1" applyAlignment="1">
      <alignment horizontal="center"/>
    </xf>
    <xf numFmtId="4" fontId="10" fillId="4" borderId="4" xfId="2" applyNumberFormat="1" applyFont="1" applyFill="1" applyBorder="1" applyAlignment="1">
      <alignment horizontal="center" vertical="center"/>
    </xf>
    <xf numFmtId="0" fontId="4" fillId="0" borderId="0" xfId="2" applyFont="1" applyBorder="1" applyAlignment="1">
      <alignment wrapText="1"/>
    </xf>
    <xf numFmtId="0" fontId="4" fillId="0" borderId="0" xfId="2" applyFont="1" applyBorder="1" applyAlignment="1">
      <alignment horizontal="center" wrapText="1"/>
    </xf>
    <xf numFmtId="0" fontId="6" fillId="2" borderId="3" xfId="2" applyFont="1" applyFill="1" applyBorder="1" applyAlignment="1">
      <alignment horizontal="center" vertical="center" wrapText="1"/>
    </xf>
    <xf numFmtId="0" fontId="6" fillId="2" borderId="3" xfId="2" applyFont="1" applyFill="1" applyBorder="1" applyAlignment="1">
      <alignment horizontal="center" vertical="center"/>
    </xf>
    <xf numFmtId="4" fontId="6" fillId="2" borderId="3" xfId="2" applyNumberFormat="1" applyFont="1" applyFill="1" applyBorder="1" applyAlignment="1">
      <alignment horizontal="center" vertical="center" wrapText="1"/>
    </xf>
    <xf numFmtId="0" fontId="4" fillId="0" borderId="0" xfId="2" applyFont="1" applyBorder="1" applyAlignment="1"/>
    <xf numFmtId="0" fontId="4" fillId="0" borderId="0" xfId="2" applyFont="1" applyBorder="1" applyAlignment="1">
      <alignment horizontal="center"/>
    </xf>
    <xf numFmtId="0" fontId="4" fillId="3" borderId="0" xfId="2" applyFont="1" applyFill="1"/>
    <xf numFmtId="17" fontId="6" fillId="2" borderId="1" xfId="2" applyNumberFormat="1" applyFont="1" applyFill="1" applyBorder="1" applyAlignment="1">
      <alignment horizontal="center" vertical="center" wrapText="1"/>
    </xf>
    <xf numFmtId="17" fontId="6" fillId="2" borderId="2" xfId="2" applyNumberFormat="1" applyFont="1" applyFill="1" applyBorder="1" applyAlignment="1">
      <alignment horizontal="center" vertical="center" wrapText="1"/>
    </xf>
    <xf numFmtId="4" fontId="6" fillId="3" borderId="5" xfId="2" applyNumberFormat="1" applyFont="1" applyFill="1" applyBorder="1" applyAlignment="1">
      <alignment horizontal="center" vertical="center" wrapText="1"/>
    </xf>
    <xf numFmtId="17" fontId="4" fillId="0" borderId="4" xfId="2" applyNumberFormat="1" applyFont="1" applyFill="1" applyBorder="1" applyAlignment="1">
      <alignment horizontal="center" vertical="center"/>
    </xf>
    <xf numFmtId="0" fontId="4" fillId="0" borderId="0" xfId="2" applyFont="1" applyFill="1" applyBorder="1" applyAlignment="1">
      <alignment horizontal="left" vertical="center" wrapText="1"/>
    </xf>
    <xf numFmtId="0" fontId="4" fillId="0" borderId="5" xfId="2" applyFont="1" applyFill="1" applyBorder="1" applyAlignment="1">
      <alignment horizontal="left" vertical="center"/>
    </xf>
    <xf numFmtId="0" fontId="4" fillId="0" borderId="5" xfId="2" applyFont="1" applyFill="1" applyBorder="1" applyAlignment="1">
      <alignment vertical="center" wrapText="1"/>
    </xf>
    <xf numFmtId="4" fontId="7" fillId="3" borderId="5" xfId="1" applyNumberFormat="1" applyFill="1" applyBorder="1" applyAlignment="1" applyProtection="1">
      <alignment horizontal="center" vertical="center" wrapText="1"/>
    </xf>
    <xf numFmtId="0" fontId="4" fillId="0" borderId="3" xfId="2" applyFont="1" applyFill="1" applyBorder="1" applyAlignment="1">
      <alignment horizontal="left" vertical="center" wrapText="1"/>
    </xf>
    <xf numFmtId="0" fontId="4" fillId="0" borderId="3" xfId="2" applyFont="1" applyFill="1" applyBorder="1" applyAlignment="1">
      <alignment vertical="center" wrapText="1"/>
    </xf>
    <xf numFmtId="0" fontId="8" fillId="0" borderId="0" xfId="0" applyFont="1" applyAlignment="1">
      <alignment wrapText="1"/>
    </xf>
    <xf numFmtId="0" fontId="4" fillId="0" borderId="0" xfId="0" applyFont="1" applyAlignment="1">
      <alignment wrapText="1"/>
    </xf>
    <xf numFmtId="0" fontId="17" fillId="0" borderId="4" xfId="0" applyFont="1" applyBorder="1" applyAlignment="1">
      <alignment horizontal="justify" vertical="center"/>
    </xf>
    <xf numFmtId="15" fontId="4" fillId="0" borderId="5" xfId="0" applyNumberFormat="1" applyFont="1" applyFill="1" applyBorder="1" applyAlignment="1">
      <alignment horizontal="center" vertical="center"/>
    </xf>
    <xf numFmtId="0" fontId="9" fillId="2" borderId="4" xfId="0" applyFont="1" applyFill="1" applyBorder="1" applyAlignment="1">
      <alignment horizontal="left" vertical="center"/>
    </xf>
    <xf numFmtId="0" fontId="4" fillId="0" borderId="4" xfId="0" applyFont="1" applyBorder="1" applyAlignment="1">
      <alignment horizontal="left" vertical="center" wrapText="1"/>
    </xf>
    <xf numFmtId="0" fontId="2" fillId="0" borderId="0" xfId="0" applyFont="1" applyBorder="1" applyAlignment="1">
      <alignment horizontal="center"/>
    </xf>
    <xf numFmtId="0" fontId="16" fillId="0" borderId="0" xfId="2"/>
    <xf numFmtId="0" fontId="4" fillId="0" borderId="0" xfId="2" applyFont="1" applyBorder="1" applyAlignment="1"/>
    <xf numFmtId="0" fontId="4" fillId="0" borderId="0" xfId="2" applyFont="1" applyBorder="1" applyAlignment="1">
      <alignment horizontal="center"/>
    </xf>
    <xf numFmtId="0" fontId="4" fillId="3" borderId="0" xfId="2" applyFont="1" applyFill="1"/>
    <xf numFmtId="15" fontId="4" fillId="0" borderId="4" xfId="2" applyNumberFormat="1" applyFont="1" applyFill="1" applyBorder="1" applyAlignment="1">
      <alignment horizontal="center" vertical="center"/>
    </xf>
    <xf numFmtId="0" fontId="4" fillId="0" borderId="4" xfId="2" applyFont="1" applyBorder="1" applyAlignment="1">
      <alignment vertical="center" wrapText="1"/>
    </xf>
    <xf numFmtId="0" fontId="4" fillId="0" borderId="4" xfId="2" applyFont="1" applyBorder="1" applyAlignment="1">
      <alignment vertical="center"/>
    </xf>
    <xf numFmtId="0" fontId="8" fillId="0" borderId="4" xfId="2" applyFont="1" applyBorder="1" applyAlignment="1">
      <alignment vertical="center" wrapText="1"/>
    </xf>
    <xf numFmtId="0" fontId="4" fillId="0" borderId="4" xfId="2" applyFont="1" applyBorder="1" applyAlignment="1">
      <alignment horizontal="justify" vertical="center"/>
    </xf>
    <xf numFmtId="0" fontId="8" fillId="0" borderId="4" xfId="2" applyFont="1" applyBorder="1" applyAlignment="1">
      <alignment horizontal="justify" vertical="center"/>
    </xf>
    <xf numFmtId="0" fontId="4" fillId="0" borderId="4" xfId="2" applyFont="1" applyBorder="1" applyAlignment="1">
      <alignment wrapText="1"/>
    </xf>
    <xf numFmtId="0" fontId="15" fillId="0" borderId="4" xfId="2" applyFont="1" applyBorder="1" applyAlignment="1">
      <alignment horizontal="justify" vertical="center"/>
    </xf>
    <xf numFmtId="4" fontId="9" fillId="0" borderId="0" xfId="2" applyNumberFormat="1" applyFont="1" applyFill="1" applyBorder="1" applyAlignment="1">
      <alignment horizontal="center" vertical="center"/>
    </xf>
    <xf numFmtId="4" fontId="4" fillId="0" borderId="0" xfId="2" applyNumberFormat="1" applyFont="1" applyFill="1" applyBorder="1" applyAlignment="1">
      <alignment horizontal="center" vertical="center"/>
    </xf>
    <xf numFmtId="4" fontId="9" fillId="0" borderId="0" xfId="2" applyNumberFormat="1" applyFont="1" applyFill="1" applyBorder="1" applyAlignment="1">
      <alignment horizontal="center"/>
    </xf>
    <xf numFmtId="4" fontId="18" fillId="3" borderId="2" xfId="1" applyNumberFormat="1" applyFont="1" applyFill="1" applyBorder="1" applyAlignment="1" applyProtection="1">
      <alignment horizontal="center" vertical="center" wrapText="1"/>
    </xf>
    <xf numFmtId="15" fontId="6" fillId="2" borderId="4" xfId="2" applyNumberFormat="1"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4" xfId="2" applyFont="1" applyFill="1" applyBorder="1" applyAlignment="1">
      <alignment horizontal="center" vertical="center"/>
    </xf>
    <xf numFmtId="4" fontId="6" fillId="2" borderId="4" xfId="2" applyNumberFormat="1" applyFont="1" applyFill="1" applyBorder="1" applyAlignment="1">
      <alignment horizontal="center" vertical="center" wrapText="1"/>
    </xf>
    <xf numFmtId="4" fontId="18" fillId="3" borderId="4" xfId="1" applyNumberFormat="1" applyFont="1" applyFill="1" applyBorder="1" applyAlignment="1" applyProtection="1">
      <alignment horizontal="center" vertical="center" wrapText="1"/>
    </xf>
    <xf numFmtId="0" fontId="4" fillId="0" borderId="4" xfId="2" applyFont="1" applyBorder="1"/>
    <xf numFmtId="0" fontId="9" fillId="2" borderId="4" xfId="2" applyFont="1" applyFill="1" applyBorder="1" applyAlignment="1">
      <alignment vertical="center"/>
    </xf>
    <xf numFmtId="0" fontId="1" fillId="0" borderId="0" xfId="2" applyFont="1" applyBorder="1" applyAlignment="1">
      <alignment horizontal="center" vertical="center" wrapText="1"/>
    </xf>
    <xf numFmtId="0" fontId="1" fillId="0" borderId="0" xfId="2" applyFont="1" applyBorder="1" applyAlignment="1">
      <alignment horizontal="center" wrapText="1"/>
    </xf>
    <xf numFmtId="0" fontId="1" fillId="0" borderId="0" xfId="2" applyFont="1" applyBorder="1" applyAlignment="1">
      <alignment horizontal="center"/>
    </xf>
    <xf numFmtId="0" fontId="9" fillId="2" borderId="4" xfId="2" applyFont="1" applyFill="1" applyBorder="1" applyAlignment="1">
      <alignment horizontal="left"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2" fillId="0" borderId="0" xfId="0" applyFont="1" applyBorder="1" applyAlignment="1">
      <alignment horizontal="center"/>
    </xf>
    <xf numFmtId="0" fontId="5" fillId="0" borderId="0" xfId="0" applyFont="1" applyBorder="1" applyAlignment="1">
      <alignment horizontal="center"/>
    </xf>
    <xf numFmtId="0" fontId="9" fillId="2" borderId="4" xfId="0" applyFont="1" applyFill="1" applyBorder="1" applyAlignment="1">
      <alignment horizontal="left" vertical="center"/>
    </xf>
    <xf numFmtId="0" fontId="3" fillId="0" borderId="0" xfId="2" applyFont="1" applyBorder="1" applyAlignment="1">
      <alignment horizontal="center" wrapText="1"/>
    </xf>
    <xf numFmtId="0" fontId="2" fillId="0" borderId="0" xfId="2" applyFont="1" applyBorder="1" applyAlignment="1">
      <alignment horizont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0" fillId="0" borderId="0" xfId="0" applyFont="1" applyBorder="1" applyAlignment="1">
      <alignment horizontal="center" wrapText="1"/>
    </xf>
    <xf numFmtId="0" fontId="22" fillId="0" borderId="0" xfId="0" applyFont="1" applyBorder="1" applyAlignment="1">
      <alignment horizontal="center" wrapText="1"/>
    </xf>
    <xf numFmtId="0" fontId="20" fillId="0" borderId="0" xfId="0" applyFont="1" applyBorder="1" applyAlignment="1">
      <alignment horizontal="center"/>
    </xf>
    <xf numFmtId="15" fontId="23" fillId="2" borderId="1" xfId="0" applyNumberFormat="1" applyFont="1" applyFill="1" applyBorder="1" applyAlignment="1">
      <alignment horizontal="center" vertical="center" wrapText="1"/>
    </xf>
    <xf numFmtId="15" fontId="23" fillId="2" borderId="2" xfId="0" applyNumberFormat="1"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0" applyFont="1" applyFill="1" applyBorder="1" applyAlignment="1">
      <alignment horizontal="center" vertical="center"/>
    </xf>
    <xf numFmtId="4" fontId="23" fillId="2" borderId="3" xfId="0" applyNumberFormat="1" applyFont="1" applyFill="1" applyBorder="1" applyAlignment="1">
      <alignment horizontal="center" vertical="center" wrapText="1"/>
    </xf>
    <xf numFmtId="1" fontId="16" fillId="0" borderId="4" xfId="0" applyNumberFormat="1" applyFont="1" applyFill="1" applyBorder="1" applyAlignment="1">
      <alignment horizontal="center" vertical="center"/>
    </xf>
    <xf numFmtId="15" fontId="16" fillId="0" borderId="4" xfId="0" applyNumberFormat="1"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4" xfId="0" applyFont="1" applyFill="1" applyBorder="1" applyAlignment="1">
      <alignment vertical="center" wrapText="1"/>
    </xf>
    <xf numFmtId="0" fontId="16" fillId="0" borderId="0" xfId="0" applyFont="1" applyAlignment="1">
      <alignment vertical="center" wrapText="1"/>
    </xf>
    <xf numFmtId="4" fontId="16" fillId="0" borderId="4" xfId="0" applyNumberFormat="1" applyFont="1" applyFill="1" applyBorder="1" applyAlignment="1">
      <alignment horizontal="center" vertical="center"/>
    </xf>
    <xf numFmtId="4" fontId="7" fillId="3" borderId="5" xfId="1" applyNumberFormat="1" applyFont="1" applyFill="1" applyBorder="1" applyAlignment="1" applyProtection="1">
      <alignment horizontal="center" vertical="center" wrapText="1"/>
    </xf>
    <xf numFmtId="15" fontId="16" fillId="0" borderId="5" xfId="0" applyNumberFormat="1"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vertical="center" wrapText="1"/>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4" fontId="24" fillId="2" borderId="4" xfId="0" applyNumberFormat="1" applyFont="1" applyFill="1" applyBorder="1" applyAlignment="1">
      <alignment horizontal="center" vertical="center"/>
    </xf>
    <xf numFmtId="4" fontId="25" fillId="4" borderId="4" xfId="0" applyNumberFormat="1" applyFont="1" applyFill="1" applyBorder="1" applyAlignment="1">
      <alignment horizontal="center" vertical="center"/>
    </xf>
    <xf numFmtId="0" fontId="16" fillId="0" borderId="11" xfId="0" applyFont="1" applyBorder="1"/>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16" fillId="0" borderId="4" xfId="0" applyFont="1" applyBorder="1" applyAlignment="1">
      <alignment horizontal="center" vertical="center"/>
    </xf>
    <xf numFmtId="4" fontId="16" fillId="0" borderId="4" xfId="0" applyNumberFormat="1" applyFont="1" applyBorder="1" applyAlignment="1">
      <alignment horizontal="center" vertical="center"/>
    </xf>
    <xf numFmtId="0" fontId="24" fillId="2" borderId="0" xfId="0" applyFont="1" applyFill="1" applyBorder="1" applyAlignment="1">
      <alignment vertical="center"/>
    </xf>
    <xf numFmtId="0" fontId="24" fillId="2" borderId="2" xfId="0" applyFont="1" applyFill="1" applyBorder="1" applyAlignment="1">
      <alignment vertical="center"/>
    </xf>
    <xf numFmtId="4" fontId="24" fillId="2" borderId="4" xfId="0" applyNumberFormat="1" applyFont="1" applyFill="1" applyBorder="1" applyAlignment="1">
      <alignment horizontal="center"/>
    </xf>
  </cellXfs>
  <cellStyles count="4">
    <cellStyle name="Euro" xfId="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85725</xdr:rowOff>
    </xdr:from>
    <xdr:to>
      <xdr:col>2</xdr:col>
      <xdr:colOff>655099</xdr:colOff>
      <xdr:row>3</xdr:row>
      <xdr:rowOff>161925</xdr:rowOff>
    </xdr:to>
    <xdr:pic>
      <xdr:nvPicPr>
        <xdr:cNvPr id="15" name="Imagen 14"/>
        <xdr:cNvPicPr>
          <a:picLocks noChangeAspect="1"/>
        </xdr:cNvPicPr>
      </xdr:nvPicPr>
      <xdr:blipFill>
        <a:blip xmlns:r="http://schemas.openxmlformats.org/officeDocument/2006/relationships" r:embed="rId1"/>
        <a:stretch>
          <a:fillRect/>
        </a:stretch>
      </xdr:blipFill>
      <xdr:spPr>
        <a:xfrm>
          <a:off x="47625" y="333375"/>
          <a:ext cx="2007649" cy="581025"/>
        </a:xfrm>
        <a:prstGeom prst="rect">
          <a:avLst/>
        </a:prstGeom>
      </xdr:spPr>
    </xdr:pic>
    <xdr:clientData/>
  </xdr:twoCellAnchor>
  <xdr:twoCellAnchor editAs="oneCell">
    <xdr:from>
      <xdr:col>0</xdr:col>
      <xdr:colOff>28575</xdr:colOff>
      <xdr:row>22</xdr:row>
      <xdr:rowOff>57150</xdr:rowOff>
    </xdr:from>
    <xdr:to>
      <xdr:col>2</xdr:col>
      <xdr:colOff>634158</xdr:colOff>
      <xdr:row>24</xdr:row>
      <xdr:rowOff>198170</xdr:rowOff>
    </xdr:to>
    <xdr:pic>
      <xdr:nvPicPr>
        <xdr:cNvPr id="16" name="Imagen 15"/>
        <xdr:cNvPicPr>
          <a:picLocks noChangeAspect="1"/>
        </xdr:cNvPicPr>
      </xdr:nvPicPr>
      <xdr:blipFill>
        <a:blip xmlns:r="http://schemas.openxmlformats.org/officeDocument/2006/relationships" r:embed="rId2"/>
        <a:stretch>
          <a:fillRect/>
        </a:stretch>
      </xdr:blipFill>
      <xdr:spPr>
        <a:xfrm>
          <a:off x="28575" y="7086600"/>
          <a:ext cx="2005758" cy="579170"/>
        </a:xfrm>
        <a:prstGeom prst="rect">
          <a:avLst/>
        </a:prstGeom>
      </xdr:spPr>
    </xdr:pic>
    <xdr:clientData/>
  </xdr:twoCellAnchor>
  <xdr:twoCellAnchor editAs="oneCell">
    <xdr:from>
      <xdr:col>0</xdr:col>
      <xdr:colOff>47625</xdr:colOff>
      <xdr:row>72</xdr:row>
      <xdr:rowOff>161925</xdr:rowOff>
    </xdr:from>
    <xdr:to>
      <xdr:col>2</xdr:col>
      <xdr:colOff>653208</xdr:colOff>
      <xdr:row>74</xdr:row>
      <xdr:rowOff>245795</xdr:rowOff>
    </xdr:to>
    <xdr:pic>
      <xdr:nvPicPr>
        <xdr:cNvPr id="18" name="Imagen 17"/>
        <xdr:cNvPicPr>
          <a:picLocks noChangeAspect="1"/>
        </xdr:cNvPicPr>
      </xdr:nvPicPr>
      <xdr:blipFill>
        <a:blip xmlns:r="http://schemas.openxmlformats.org/officeDocument/2006/relationships" r:embed="rId2"/>
        <a:stretch>
          <a:fillRect/>
        </a:stretch>
      </xdr:blipFill>
      <xdr:spPr>
        <a:xfrm>
          <a:off x="47625" y="46139100"/>
          <a:ext cx="2005758" cy="579170"/>
        </a:xfrm>
        <a:prstGeom prst="rect">
          <a:avLst/>
        </a:prstGeom>
      </xdr:spPr>
    </xdr:pic>
    <xdr:clientData/>
  </xdr:twoCellAnchor>
  <xdr:twoCellAnchor editAs="oneCell">
    <xdr:from>
      <xdr:col>0</xdr:col>
      <xdr:colOff>19050</xdr:colOff>
      <xdr:row>101</xdr:row>
      <xdr:rowOff>19050</xdr:rowOff>
    </xdr:from>
    <xdr:to>
      <xdr:col>2</xdr:col>
      <xdr:colOff>624633</xdr:colOff>
      <xdr:row>103</xdr:row>
      <xdr:rowOff>131495</xdr:rowOff>
    </xdr:to>
    <xdr:pic>
      <xdr:nvPicPr>
        <xdr:cNvPr id="19" name="Imagen 18"/>
        <xdr:cNvPicPr>
          <a:picLocks noChangeAspect="1"/>
        </xdr:cNvPicPr>
      </xdr:nvPicPr>
      <xdr:blipFill>
        <a:blip xmlns:r="http://schemas.openxmlformats.org/officeDocument/2006/relationships" r:embed="rId2"/>
        <a:stretch>
          <a:fillRect/>
        </a:stretch>
      </xdr:blipFill>
      <xdr:spPr>
        <a:xfrm>
          <a:off x="19050" y="64531875"/>
          <a:ext cx="2005758" cy="579170"/>
        </a:xfrm>
        <a:prstGeom prst="rect">
          <a:avLst/>
        </a:prstGeom>
      </xdr:spPr>
    </xdr:pic>
    <xdr:clientData/>
  </xdr:twoCellAnchor>
  <xdr:twoCellAnchor editAs="oneCell">
    <xdr:from>
      <xdr:col>0</xdr:col>
      <xdr:colOff>0</xdr:colOff>
      <xdr:row>185</xdr:row>
      <xdr:rowOff>47625</xdr:rowOff>
    </xdr:from>
    <xdr:to>
      <xdr:col>2</xdr:col>
      <xdr:colOff>605583</xdr:colOff>
      <xdr:row>187</xdr:row>
      <xdr:rowOff>188645</xdr:rowOff>
    </xdr:to>
    <xdr:pic>
      <xdr:nvPicPr>
        <xdr:cNvPr id="20" name="Imagen 19"/>
        <xdr:cNvPicPr>
          <a:picLocks noChangeAspect="1"/>
        </xdr:cNvPicPr>
      </xdr:nvPicPr>
      <xdr:blipFill>
        <a:blip xmlns:r="http://schemas.openxmlformats.org/officeDocument/2006/relationships" r:embed="rId2"/>
        <a:stretch>
          <a:fillRect/>
        </a:stretch>
      </xdr:blipFill>
      <xdr:spPr>
        <a:xfrm>
          <a:off x="0" y="114614325"/>
          <a:ext cx="2005758" cy="579170"/>
        </a:xfrm>
        <a:prstGeom prst="rect">
          <a:avLst/>
        </a:prstGeom>
      </xdr:spPr>
    </xdr:pic>
    <xdr:clientData/>
  </xdr:twoCellAnchor>
  <xdr:twoCellAnchor editAs="oneCell">
    <xdr:from>
      <xdr:col>0</xdr:col>
      <xdr:colOff>19050</xdr:colOff>
      <xdr:row>246</xdr:row>
      <xdr:rowOff>38100</xdr:rowOff>
    </xdr:from>
    <xdr:to>
      <xdr:col>2</xdr:col>
      <xdr:colOff>624633</xdr:colOff>
      <xdr:row>248</xdr:row>
      <xdr:rowOff>169595</xdr:rowOff>
    </xdr:to>
    <xdr:pic>
      <xdr:nvPicPr>
        <xdr:cNvPr id="22" name="Imagen 21"/>
        <xdr:cNvPicPr>
          <a:picLocks noChangeAspect="1"/>
        </xdr:cNvPicPr>
      </xdr:nvPicPr>
      <xdr:blipFill>
        <a:blip xmlns:r="http://schemas.openxmlformats.org/officeDocument/2006/relationships" r:embed="rId2"/>
        <a:stretch>
          <a:fillRect/>
        </a:stretch>
      </xdr:blipFill>
      <xdr:spPr>
        <a:xfrm>
          <a:off x="19050" y="139769850"/>
          <a:ext cx="2005758" cy="579170"/>
        </a:xfrm>
        <a:prstGeom prst="rect">
          <a:avLst/>
        </a:prstGeom>
      </xdr:spPr>
    </xdr:pic>
    <xdr:clientData/>
  </xdr:twoCellAnchor>
  <xdr:twoCellAnchor editAs="oneCell">
    <xdr:from>
      <xdr:col>0</xdr:col>
      <xdr:colOff>0</xdr:colOff>
      <xdr:row>302</xdr:row>
      <xdr:rowOff>152400</xdr:rowOff>
    </xdr:from>
    <xdr:to>
      <xdr:col>2</xdr:col>
      <xdr:colOff>605583</xdr:colOff>
      <xdr:row>304</xdr:row>
      <xdr:rowOff>217220</xdr:rowOff>
    </xdr:to>
    <xdr:pic>
      <xdr:nvPicPr>
        <xdr:cNvPr id="23" name="Imagen 22"/>
        <xdr:cNvPicPr>
          <a:picLocks noChangeAspect="1"/>
        </xdr:cNvPicPr>
      </xdr:nvPicPr>
      <xdr:blipFill>
        <a:blip xmlns:r="http://schemas.openxmlformats.org/officeDocument/2006/relationships" r:embed="rId2"/>
        <a:stretch>
          <a:fillRect/>
        </a:stretch>
      </xdr:blipFill>
      <xdr:spPr>
        <a:xfrm>
          <a:off x="0" y="159200850"/>
          <a:ext cx="2005758" cy="579170"/>
        </a:xfrm>
        <a:prstGeom prst="rect">
          <a:avLst/>
        </a:prstGeom>
      </xdr:spPr>
    </xdr:pic>
    <xdr:clientData/>
  </xdr:twoCellAnchor>
  <xdr:twoCellAnchor editAs="oneCell">
    <xdr:from>
      <xdr:col>0</xdr:col>
      <xdr:colOff>47625</xdr:colOff>
      <xdr:row>332</xdr:row>
      <xdr:rowOff>123825</xdr:rowOff>
    </xdr:from>
    <xdr:to>
      <xdr:col>2</xdr:col>
      <xdr:colOff>653208</xdr:colOff>
      <xdr:row>334</xdr:row>
      <xdr:rowOff>102920</xdr:rowOff>
    </xdr:to>
    <xdr:pic>
      <xdr:nvPicPr>
        <xdr:cNvPr id="3" name="Imagen 2"/>
        <xdr:cNvPicPr>
          <a:picLocks noChangeAspect="1"/>
        </xdr:cNvPicPr>
      </xdr:nvPicPr>
      <xdr:blipFill>
        <a:blip xmlns:r="http://schemas.openxmlformats.org/officeDocument/2006/relationships" r:embed="rId2"/>
        <a:stretch>
          <a:fillRect/>
        </a:stretch>
      </xdr:blipFill>
      <xdr:spPr>
        <a:xfrm>
          <a:off x="47625" y="171964350"/>
          <a:ext cx="2005758" cy="579170"/>
        </a:xfrm>
        <a:prstGeom prst="rect">
          <a:avLst/>
        </a:prstGeom>
      </xdr:spPr>
    </xdr:pic>
    <xdr:clientData/>
  </xdr:twoCellAnchor>
  <xdr:twoCellAnchor editAs="oneCell">
    <xdr:from>
      <xdr:col>0</xdr:col>
      <xdr:colOff>38101</xdr:colOff>
      <xdr:row>351</xdr:row>
      <xdr:rowOff>247649</xdr:rowOff>
    </xdr:from>
    <xdr:to>
      <xdr:col>1</xdr:col>
      <xdr:colOff>619125</xdr:colOff>
      <xdr:row>354</xdr:row>
      <xdr:rowOff>142874</xdr:rowOff>
    </xdr:to>
    <xdr:pic>
      <xdr:nvPicPr>
        <xdr:cNvPr id="10"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1" y="178279424"/>
          <a:ext cx="1285874"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400</xdr:row>
      <xdr:rowOff>142875</xdr:rowOff>
    </xdr:from>
    <xdr:to>
      <xdr:col>1</xdr:col>
      <xdr:colOff>685799</xdr:colOff>
      <xdr:row>401</xdr:row>
      <xdr:rowOff>323850</xdr:rowOff>
    </xdr:to>
    <xdr:pic>
      <xdr:nvPicPr>
        <xdr:cNvPr id="11"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191604900"/>
          <a:ext cx="1314449"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514</xdr:row>
      <xdr:rowOff>57150</xdr:rowOff>
    </xdr:from>
    <xdr:to>
      <xdr:col>2</xdr:col>
      <xdr:colOff>590550</xdr:colOff>
      <xdr:row>516</xdr:row>
      <xdr:rowOff>152400</xdr:rowOff>
    </xdr:to>
    <xdr:pic>
      <xdr:nvPicPr>
        <xdr:cNvPr id="13"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239163225"/>
          <a:ext cx="18764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Datos%20Abiertos%202019/Actualizaci&#243;n%20de%20datos%20abiertos/Formatos%20PDF%20Excel%20%20y%20CSV/Articulo%2011%20PDF%20Exccel%20y%20CSV/Misiones%20al%20Exterior/Informe%20de%20marzo/Informe%20de%20marzo%20de%20Indira%20Castroverde.pdf" TargetMode="External"/><Relationship Id="rId18" Type="http://schemas.openxmlformats.org/officeDocument/2006/relationships/hyperlink" Target="../../../Datos%20Abiertos%202019/Actualizaci&#243;n%20de%20datos%20abiertos/Formatos%20PDF%20Excel%20%20y%20CSV/Articulo%2011%20PDF%20Exccel%20y%20CSV/Misiones%20al%20Exterior/Informe%20de%20Abril/Informe%20de%20abril%20de%20Martin%20Barciela.pdf" TargetMode="External"/><Relationship Id="rId26" Type="http://schemas.openxmlformats.org/officeDocument/2006/relationships/hyperlink" Target="../../../Datos%20Abiertos%202019/Actualizaci&#243;n%20de%20datos%20abiertos/Formatos%20PDF%20Excel%20%20y%20CSV/Articulo%2011%20PDF%20Exccel%20y%20CSV/Misiones%20al%20Exterior/Informes%20de%20Mayo/Informe%20de%20mayo%20de%20Mar&#237;a%20Rojas.pdf" TargetMode="External"/><Relationship Id="rId39" Type="http://schemas.openxmlformats.org/officeDocument/2006/relationships/hyperlink" Target="../../../Datos%20Abiertos%202019/Actualizaci&#243;n%20de%20datos%20abiertos/Formatos%20PDF%20Excel%20%20y%20CSV/Articulo%2011%20PDF%20Exccel%20y%20CSV/Misiones%20al%20Exterior/Irformes%20de%20Junio/Informe%20de%20Junio%20de%20Ra&#250;l%20Gasteazoro.pdf" TargetMode="External"/><Relationship Id="rId21" Type="http://schemas.openxmlformats.org/officeDocument/2006/relationships/hyperlink" Target="../../../Datos%20Abiertos%202019/Actualizaci&#243;n%20de%20datos%20abiertos/Formatos%20PDF%20Excel%20%20y%20CSV/Articulo%2011%20PDF%20Exccel%20y%20CSV/Misiones%20al%20Exterior/Informe%20de%20Abril/Informe%20de%20abril%20de%20Andrea%20P&#233;rez.pdf" TargetMode="External"/><Relationship Id="rId34" Type="http://schemas.openxmlformats.org/officeDocument/2006/relationships/hyperlink" Target="../../../Datos%20Abiertos%202019/Actualizaci&#243;n%20de%20datos%20abiertos/Formatos%20PDF%20Excel%20%20y%20CSV/Articulo%2011%20PDF%20Exccel%20y%20CSV/Misiones%20al%20Exterior/Informes%20de%20Mayo/Informe%20de%20mayo%20de%20Toribio%20Matos.pdf" TargetMode="External"/><Relationship Id="rId42" Type="http://schemas.openxmlformats.org/officeDocument/2006/relationships/hyperlink" Target="../../../Datos%20Abiertos%202019/Actualizaci&#243;n%20de%20datos%20abiertos/Formatos%20PDF%20Excel%20%20y%20CSV/Articulo%2011%20PDF%20Exccel%20y%20CSV/Misiones%20al%20Exterior/Informes%20de%20Junio/Informe%20de%20Junio%20de%20Euribiades%20Cano.pdf" TargetMode="External"/><Relationship Id="rId47" Type="http://schemas.openxmlformats.org/officeDocument/2006/relationships/hyperlink" Target="../../../Datos%20Abiertos%202019/Actualizaci&#243;n%20de%20datos%20abiertos/Formatos%20PDF%20Excel%20%20y%20CSV/Articulo%2011%20PDF%20Exccel%20y%20CSV/Misiones%20al%20Exterior/Informes%20de%20Junio/Informe%20de%20Junio%20de%20Christian%20Arrocha.pdf" TargetMode="External"/><Relationship Id="rId50" Type="http://schemas.openxmlformats.org/officeDocument/2006/relationships/hyperlink" Target="../../../Datos%20Abiertos%202019/Actualizaci&#243;n%20de%20datos%20abiertos/Formatos%20PDF%20Excel%20%20y%20CSV/Articulo%2011%20PDF%20Exccel%20y%20CSV/Misiones%20al%20Exterior/Informe%20de%20Julio/Informe%20de%20Julio%20de%20Ra&#250;l%20Gasteazoro.pdf" TargetMode="External"/><Relationship Id="rId55"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Mart&#237;n%20Barciela.pdf" TargetMode="External"/><Relationship Id="rId63" Type="http://schemas.openxmlformats.org/officeDocument/2006/relationships/hyperlink" Target="../../../Datos%20Abiertos%202019/Actualizaci&#243;n%20de%20datos%20abiertos/Formatos%20PDF%20Excel%20%20y%20CSV/Articulo%2011%20PDF%20Exccel%20y%20CSV/Misiones%20al%20Exterior/Julio/Informe%20de%20Octubre/Informe%20de%20octubre%20de%20Mart&#237;n%20Barciela.pdf" TargetMode="External"/><Relationship Id="rId68" Type="http://schemas.openxmlformats.org/officeDocument/2006/relationships/hyperlink" Target="../../../Datos%20Abiertos%202019/Actualizaci&#243;n%20de%20datos%20abiertos/Formatos%20PDF%20Excel%20%20y%20CSV/Articulo%2011%20PDF%20Exccel%20y%20CSV/Misiones%20al%20Exterior/Julio/Informe%20de%20Octubre/Informe%20de%20octubre%20de%20Natalia%20Mariscal.pdf" TargetMode="External"/><Relationship Id="rId7" Type="http://schemas.openxmlformats.org/officeDocument/2006/relationships/hyperlink" Target="../../../Datos%20Abiertos%202019/Actualizaci&#243;n%20de%20datos%20abiertos/Formatos%20PDF%20Excel%20%20y%20CSV/Articulo%2011%20PDF%20Exccel%20y%20CSV/Misiones%20al%20Exterior/Informe%20de%20Febrero/Informe%20de%20febrero%20de%20Elena%20Torres.pdf" TargetMode="External"/><Relationship Id="rId71" Type="http://schemas.openxmlformats.org/officeDocument/2006/relationships/hyperlink" Target="../../../Datos%20Abiertos%202019/Actualizaci&#243;n%20de%20datos%20abiertos/Formatos%20PDF%20Excel%20%20y%20CSV/Articulo%2011%20PDF%20Exccel%20y%20CSV/Misiones%20al%20Exterior/AppData/Local/Microsoft/Windows/INetCache/AppData/Local/Microsoft/Windows/INetCache/Content.Outlook/MU2OCKG3/Informes%20de%20noviembre/Informe%20de%20noviembre%20de%20Publio%20De%20Gracia.pdf" TargetMode="External"/><Relationship Id="rId2" Type="http://schemas.openxmlformats.org/officeDocument/2006/relationships/hyperlink" Target="../../../Datos%20Abiertos%202019/Actualizaci&#243;n%20de%20datos%20abiertos/Formatos%20PDF%20Excel%20%20y%20CSV/Articulo%2011%20PDF%20Exccel%20y%20CSV/Misiones%20al%20Exterior/Informe%20de%20enero/Informe%20de%20enero%20de%20Eduardo%20Cede&#241;o.pdf" TargetMode="External"/><Relationship Id="rId16" Type="http://schemas.openxmlformats.org/officeDocument/2006/relationships/hyperlink" Target="../../../Datos%20Abiertos%202019/Actualizaci&#243;n%20de%20datos%20abiertos/Formatos%20PDF%20Excel%20%20y%20CSV/Articulo%2011%20PDF%20Exccel%20y%20CSV/Misiones%20al%20Exterior/Informe%20de%20marzo/Informe%20de%20marzo%20de%20Indira%20Castroverde.pdf" TargetMode="External"/><Relationship Id="rId29" Type="http://schemas.openxmlformats.org/officeDocument/2006/relationships/hyperlink" Target="../../../Datos%20Abiertos%202019/Actualizaci&#243;n%20de%20datos%20abiertos/Formatos%20PDF%20Excel%20%20y%20CSV/Articulo%2011%20PDF%20Exccel%20y%20CSV/Misiones%20al%20Exterior/Informes%20de%20Mayo/Informe%20de%20mayo%20de%20Yamileth%20Castillo.pdf" TargetMode="External"/><Relationship Id="rId11" Type="http://schemas.openxmlformats.org/officeDocument/2006/relationships/hyperlink" Target="../../../Datos%20Abiertos%202019/Actualizaci&#243;n%20de%20datos%20abiertos/Formatos%20PDF%20Excel%20%20y%20CSV/Articulo%2011%20PDF%20Exccel%20y%20CSV/Misiones%20al%20Exterior/Informe%20de%20Febrero/Informe%20de%20febrero%20de%20Eyda%20Varela%20de%20Chinchilla.pdf%20Bruselas%20y%20Madrid.pdf" TargetMode="External"/><Relationship Id="rId24" Type="http://schemas.openxmlformats.org/officeDocument/2006/relationships/hyperlink" Target="../../../Datos%20Abiertos%202019/Actualizaci&#243;n%20de%20datos%20abiertos/Formatos%20PDF%20Excel%20%20y%20CSV/Articulo%2011%20PDF%20Exccel%20y%20CSV/Misiones%20al%20Exterior/Informe%20de%20Abril/Informe%20de%20abril%20de%20Martin%20Barciela%20Granada.pdf" TargetMode="External"/><Relationship Id="rId32" Type="http://schemas.openxmlformats.org/officeDocument/2006/relationships/hyperlink" Target="../../../Datos%20Abiertos%202019/Actualizaci&#243;n%20de%20datos%20abiertos/Formatos%20PDF%20Excel%20%20y%20CSV/Articulo%2011%20PDF%20Exccel%20y%20CSV/Misiones%20al%20Exterior/Informes%20de%20Mayo/Informe%20de%20mayo%20de%20David%20Ayala.pdf" TargetMode="External"/><Relationship Id="rId37" Type="http://schemas.openxmlformats.org/officeDocument/2006/relationships/hyperlink" Target="../../../Datos%20Abiertos%202019/Actualizaci&#243;n%20de%20datos%20abiertos/Formatos%20PDF%20Excel%20%20y%20CSV/Articulo%2011%20PDF%20Exccel%20y%20CSV/Misiones%20al%20Exterior/Irformes%20de%20Junio/Informe%20de%20Junio%20de%20Martin%20Barciela.pdf" TargetMode="External"/><Relationship Id="rId40" Type="http://schemas.openxmlformats.org/officeDocument/2006/relationships/hyperlink" Target="../../../Datos%20Abiertos%202019/Actualizaci&#243;n%20de%20datos%20abiertos/Formatos%20PDF%20Excel%20%20y%20CSV/Articulo%2011%20PDF%20Exccel%20y%20CSV/Misiones%20al%20Exterior/Irformes%20de%20Junio/Informe%20de%20Junio%20de%20Nixia%20de%20Alcazar.pdf" TargetMode="External"/><Relationship Id="rId45" Type="http://schemas.openxmlformats.org/officeDocument/2006/relationships/hyperlink" Target="../../../Datos%20Abiertos%202019/Actualizaci&#243;n%20de%20datos%20abiertos/Formatos%20PDF%20Excel%20%20y%20CSV/Articulo%2011%20PDF%20Exccel%20y%20CSV/Misiones%20al%20Exterior/Informes%20de%20Junio/Informe%20de%20Junio%20de%20Jos&#233;%20Sierra.pdf" TargetMode="External"/><Relationship Id="rId53" Type="http://schemas.openxmlformats.org/officeDocument/2006/relationships/hyperlink" Target="file:///C:\Users\kcunanpio\AppData\Local\Microsoft\Windows\INetCache\Content.Outlook\DKWO33KM\Informes%20de%20agosto\Informe%20de%20agosto%20de%20Clifford%20Green.pdf" TargetMode="External"/><Relationship Id="rId58"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Giankarlo%20V&#225;squez.pdf" TargetMode="External"/><Relationship Id="rId66" Type="http://schemas.openxmlformats.org/officeDocument/2006/relationships/hyperlink" Target="../../../Datos%20Abiertos%202019/Actualizaci&#243;n%20de%20datos%20abiertos/Formatos%20PDF%20Excel%20%20y%20CSV/Articulo%2011%20PDF%20Exccel%20y%20CSV/Misiones%20al%20Exterior/Julio/Informe%20de%20Octubre/Informe%20de%20octubre%20de%20Darma%20Romero.pdf" TargetMode="External"/><Relationship Id="rId74" Type="http://schemas.openxmlformats.org/officeDocument/2006/relationships/printerSettings" Target="../printerSettings/printerSettings1.bin"/><Relationship Id="rId5" Type="http://schemas.openxmlformats.org/officeDocument/2006/relationships/hyperlink" Target="../../../Datos%20Abiertos%202019/Actualizaci&#243;n%20de%20datos%20abiertos/Formatos%20PDF%20Excel%20%20y%20CSV/Articulo%2011%20PDF%20Exccel%20y%20CSV/Misiones%20al%20Exterior/Informe%20de%20enero/Informe%20de%20enero%20de%20Paola%20Vega.pdf" TargetMode="External"/><Relationship Id="rId15" Type="http://schemas.openxmlformats.org/officeDocument/2006/relationships/hyperlink" Target="../../../Datos%20Abiertos%202019/Actualizaci&#243;n%20de%20datos%20abiertos/Formatos%20PDF%20Excel%20%20y%20CSV/Articulo%2011%20PDF%20Exccel%20y%20CSV/Misiones%20al%20Exterior/Informe%20de%20marzo/Informe%20de%20marzo%20de%20Indira%20Castroverde.pdf" TargetMode="External"/><Relationship Id="rId23" Type="http://schemas.openxmlformats.org/officeDocument/2006/relationships/hyperlink" Target="../../../Datos%20Abiertos%202019/Actualizaci&#243;n%20de%20datos%20abiertos/Formatos%20PDF%20Excel%20%20y%20CSV/Articulo%2011%20PDF%20Exccel%20y%20CSV/Misiones%20al%20Exterior/Informe%20de%20Abril/Informe%20de%20abril%20de%20Noris%20V&#225;squez.pdf" TargetMode="External"/><Relationship Id="rId28" Type="http://schemas.openxmlformats.org/officeDocument/2006/relationships/hyperlink" Target="../../../Datos%20Abiertos%202019/Actualizaci&#243;n%20de%20datos%20abiertos/Formatos%20PDF%20Excel%20%20y%20CSV/Articulo%2011%20PDF%20Exccel%20y%20CSV/Misiones%20al%20Exterior/Informes%20de%20Mayo/Informe%20de%20mayo%20de%20Tanya%20Almario.pdf" TargetMode="External"/><Relationship Id="rId36" Type="http://schemas.openxmlformats.org/officeDocument/2006/relationships/hyperlink" Target="../../../Datos%20Abiertos%202019/Actualizaci&#243;n%20de%20datos%20abiertos/Formatos%20PDF%20Excel%20%20y%20CSV/Articulo%2011%20PDF%20Exccel%20y%20CSV/Misiones%20al%20Exterior/Irformes%20de%20Junio/Informe%20de%20Junio%20de%20Omar%20Moreno.pdf" TargetMode="External"/><Relationship Id="rId49" Type="http://schemas.openxmlformats.org/officeDocument/2006/relationships/hyperlink" Target="../../../Datos%20Abiertos%202019/Actualizaci&#243;n%20de%20datos%20abiertos/Formatos%20PDF%20Excel%20%20y%20CSV/Articulo%2011%20PDF%20Exccel%20y%20CSV/Misiones%20al%20Exterior/Informe%20de%20Julio/Informe%20de%20Julio%20de%20David%20Saied.pdf" TargetMode="External"/><Relationship Id="rId57"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Publio%20De%20Gracia.pdf" TargetMode="External"/><Relationship Id="rId61" Type="http://schemas.openxmlformats.org/officeDocument/2006/relationships/hyperlink" Target="../../../Datos%20Abiertos%202019/Actualizaci&#243;n%20de%20datos%20abiertos/Formatos%20PDF%20Excel%20%20y%20CSV/Articulo%2011%20PDF%20Exccel%20y%20CSV/Misiones%20al%20Exterior/Julio/Informe%20de%20Octubre/Informe%20de%20octubre%20de%20Juan%20Williams.pdf" TargetMode="External"/><Relationship Id="rId10" Type="http://schemas.openxmlformats.org/officeDocument/2006/relationships/hyperlink" Target="../../../Datos%20Abiertos%202019/Actualizaci&#243;n%20de%20datos%20abiertos/Formatos%20PDF%20Excel%20%20y%20CSV/Articulo%2011%20PDF%20Exccel%20y%20CSV/Misiones%20al%20Exterior/Informe%20de%20Febrero/Informe%20de%20febrero%20de%20Eyda%20Varela%20de%20Chinchilla.pdf" TargetMode="External"/><Relationship Id="rId19" Type="http://schemas.openxmlformats.org/officeDocument/2006/relationships/hyperlink" Target="../../../Datos%20Abiertos%202019/Actualizaci&#243;n%20de%20datos%20abiertos/Formatos%20PDF%20Excel%20%20y%20CSV/Articulo%2011%20PDF%20Exccel%20y%20CSV/Misiones%20al%20Exterior/Informe%20de%20Abril/Informe%20de%20abril%20de%20Victoria%20De%20La%20Rosa.pdf" TargetMode="External"/><Relationship Id="rId31" Type="http://schemas.openxmlformats.org/officeDocument/2006/relationships/hyperlink" Target="../../../Datos%20Abiertos%202019/Actualizaci&#243;n%20de%20datos%20abiertos/Formatos%20PDF%20Excel%20%20y%20CSV/Articulo%2011%20PDF%20Exccel%20y%20CSV/Misiones%20al%20Exterior/Informes%20de%20Mayo/Informe%20de%20mayo%20de%20Darma%20Romero.pdf" TargetMode="External"/><Relationship Id="rId44" Type="http://schemas.openxmlformats.org/officeDocument/2006/relationships/hyperlink" Target="../../../Datos%20Abiertos%202019/Actualizaci&#243;n%20de%20datos%20abiertos/Formatos%20PDF%20Excel%20%20y%20CSV/Articulo%2011%20PDF%20Exccel%20y%20CSV/Misiones%20al%20Exterior/Informes%20de%20Junio/Informe%20de%20Junio%20de%20Erick%20Ortega.pdf" TargetMode="External"/><Relationship Id="rId52" Type="http://schemas.openxmlformats.org/officeDocument/2006/relationships/hyperlink" Target="../../../Datos%20Abiertos%202019/Actualizaci&#243;n%20de%20datos%20abiertos/Formatos%20PDF%20Excel%20%20y%20CSV/Articulo%2011%20PDF%20Exccel%20y%20CSV/Misiones%20al%20Exterior/Informe%20de%20Julio/Informe%20de%20Julio%20de%20Ra&#250;l%20Gasteazoro.pdf" TargetMode="External"/><Relationship Id="rId60"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Publio%20De%20Gracia.pdf" TargetMode="External"/><Relationship Id="rId65" Type="http://schemas.openxmlformats.org/officeDocument/2006/relationships/hyperlink" Target="../../../Datos%20Abiertos%202019/Actualizaci&#243;n%20de%20datos%20abiertos/Formatos%20PDF%20Excel%20%20y%20CSV/Articulo%2011%20PDF%20Exccel%20y%20CSV/Misiones%20al%20Exterior/Julio/Informe%20de%20Octubre/Informe%20de%20octubre%20de%20H&#233;ctor%20Alexander.pdf" TargetMode="External"/><Relationship Id="rId73" Type="http://schemas.openxmlformats.org/officeDocument/2006/relationships/hyperlink" Target="../../../Datos%20Abiertos%202019/Actualizaci&#243;n%20de%20datos%20abiertos/Formatos%20PDF%20Excel%20%20y%20CSV/Articulo%2011%20PDF%20Exccel%20y%20CSV/Misiones%20al%20Exterior/AppData/Local/Microsoft/Windows/INetCache/AppData/Local/Microsoft/Windows/INetCache/Content.Outlook/MU2OCKG3/Informes%20de%20noviembre/Informe%20de%20noviembre%20de%20H&#233;ctor%20Alexander%20Estados%20Unidos%20y%20Francia.pdf" TargetMode="External"/><Relationship Id="rId4" Type="http://schemas.openxmlformats.org/officeDocument/2006/relationships/hyperlink" Target="../../../Datos%20Abiertos%202019/Actualizaci&#243;n%20de%20datos%20abiertos/Formatos%20PDF%20Excel%20%20y%20CSV/Articulo%2011%20PDF%20Exccel%20y%20CSV/Misiones%20al%20Exterior/Informe%20de%20enero/Informe%20de%20enero%20de%20Eduardo%20Cede&#241;o.2.pdf" TargetMode="External"/><Relationship Id="rId9" Type="http://schemas.openxmlformats.org/officeDocument/2006/relationships/hyperlink" Target="../../../Datos%20Abiertos%202019/Actualizaci&#243;n%20de%20datos%20abiertos/Formatos%20PDF%20Excel%20%20y%20CSV/Articulo%2011%20PDF%20Exccel%20y%20CSV/Misiones%20al%20Exterior/Informe%20de%20Febrero/Informe%20de%20febrero%20de%20Gustavo%20Valderrama.pdf" TargetMode="External"/><Relationship Id="rId14" Type="http://schemas.openxmlformats.org/officeDocument/2006/relationships/hyperlink" Target="../../../Datos%20Abiertos%202019/Actualizaci&#243;n%20de%20datos%20abiertos/Formatos%20PDF%20Excel%20%20y%20CSV/Articulo%2011%20PDF%20Exccel%20y%20CSV/Misiones%20al%20Exterior/Informe%20de%20marzo/Informe%20de%20marzo%20de%20Martin%20Barciela.pdf" TargetMode="External"/><Relationship Id="rId22" Type="http://schemas.openxmlformats.org/officeDocument/2006/relationships/hyperlink" Target="../../../Datos%20Abiertos%202019/Actualizaci&#243;n%20de%20datos%20abiertos/Formatos%20PDF%20Excel%20%20y%20CSV/Articulo%2011%20PDF%20Exccel%20y%20CSV/Misiones%20al%20Exterior/Informe%20de%20Abril/Informe%20de%20abril%20de%20Valery%20Gonz&#225;lez.pdf" TargetMode="External"/><Relationship Id="rId27" Type="http://schemas.openxmlformats.org/officeDocument/2006/relationships/hyperlink" Target="../../../Datos%20Abiertos%202019/Actualizaci&#243;n%20de%20datos%20abiertos/Formatos%20PDF%20Excel%20%20y%20CSV/Articulo%2011%20PDF%20Exccel%20y%20CSV/Misiones%20al%20Exterior/Informes%20de%20Mayo/Informe%20de%20mayo%20de%20Martin%20Barciela.pdf" TargetMode="External"/><Relationship Id="rId30" Type="http://schemas.openxmlformats.org/officeDocument/2006/relationships/hyperlink" Target="../../../Datos%20Abiertos%202019/Actualizaci&#243;n%20de%20datos%20abiertos/Formatos%20PDF%20Excel%20%20y%20CSV/Articulo%2011%20PDF%20Exccel%20y%20CSV/Misiones%20al%20Exterior/Informes%20de%20Mayo/Informe%20de%20mayo%20de%20Yari%20Villa.pdf" TargetMode="External"/><Relationship Id="rId35" Type="http://schemas.openxmlformats.org/officeDocument/2006/relationships/hyperlink" Target="../../../Datos%20Abiertos%202019/Actualizaci&#243;n%20de%20datos%20abiertos/Formatos%20PDF%20Excel%20%20y%20CSV/Articulo%2011%20PDF%20Exccel%20y%20CSV/Misiones%20al%20Exterior/Informes%20de%20Mayo/Informe%20de%20mayo%20de%20Carla%20V&#225;squez.pdf" TargetMode="External"/><Relationship Id="rId43" Type="http://schemas.openxmlformats.org/officeDocument/2006/relationships/hyperlink" Target="../../../Datos%20Abiertos%202019/Actualizaci&#243;n%20de%20datos%20abiertos/Formatos%20PDF%20Excel%20%20y%20CSV/Articulo%2011%20PDF%20Exccel%20y%20CSV/Misiones%20al%20Exterior/Informes%20de%20Junio/Informe%20de%20Junio%20de%20Victoria%20Castro.pdf" TargetMode="External"/><Relationship Id="rId48" Type="http://schemas.openxmlformats.org/officeDocument/2006/relationships/hyperlink" Target="../../../Datos%20Abiertos%202019/Actualizaci&#243;n%20de%20datos%20abiertos/Formatos%20PDF%20Excel%20%20y%20CSV/Articulo%2011%20PDF%20Exccel%20y%20CSV/Misiones%20al%20Exterior/Informe%20de%20Julio/Informe%20de%20Julio%20de%20Darma%20Romero.pdf" TargetMode="External"/><Relationship Id="rId56"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Anna%20Lagrotta.pdf" TargetMode="External"/><Relationship Id="rId64" Type="http://schemas.openxmlformats.org/officeDocument/2006/relationships/hyperlink" Target="../../../Datos%20Abiertos%202019/Actualizaci&#243;n%20de%20datos%20abiertos/Formatos%20PDF%20Excel%20%20y%20CSV/Articulo%2011%20PDF%20Exccel%20y%20CSV/Misiones%20al%20Exterior/Julio/Informe%20de%20Octubre/Informe%20de%20octubre%20de%20Enelda%20Medrano.pdf" TargetMode="External"/><Relationship Id="rId69" Type="http://schemas.openxmlformats.org/officeDocument/2006/relationships/hyperlink" Target="../../../Datos%20Abiertos%202019/Actualizaci&#243;n%20de%20datos%20abiertos/Formatos%20PDF%20Excel%20%20y%20CSV/Articulo%2011%20PDF%20Exccel%20y%20CSV/Misiones%20al%20Exterior/Julio/Informe%20de%20Octubre/Informe%20de%20octubre%20de%20Patricia%20Quintana.pdf" TargetMode="External"/><Relationship Id="rId8" Type="http://schemas.openxmlformats.org/officeDocument/2006/relationships/hyperlink" Target="../../../Datos%20Abiertos%202019/Actualizaci&#243;n%20de%20datos%20abiertos/Formatos%20PDF%20Excel%20%20y%20CSV/Articulo%2011%20PDF%20Exccel%20y%20CSV/Misiones%20al%20Exterior/Informe%20de%20Febrero/Informe%20de%20febrero%20de%20Darma%20Romero.pdf" TargetMode="External"/><Relationship Id="rId51" Type="http://schemas.openxmlformats.org/officeDocument/2006/relationships/hyperlink" Target="../../../Datos%20Abiertos%202019/Actualizaci&#243;n%20de%20datos%20abiertos/Formatos%20PDF%20Excel%20%20y%20CSV/Articulo%2011%20PDF%20Exccel%20y%20CSV/Misiones%20al%20Exterior/Informe%20de%20Julio/Informe%20de%20Julio%20de%20Francisco%20Bustamante.pdf" TargetMode="External"/><Relationship Id="rId72" Type="http://schemas.openxmlformats.org/officeDocument/2006/relationships/hyperlink" Target="../../../Datos%20Abiertos%202019/Actualizaci&#243;n%20de%20datos%20abiertos/Formatos%20PDF%20Excel%20%20y%20CSV/Articulo%2011%20PDF%20Exccel%20y%20CSV/Misiones%20al%20Exterior/AppData/Local/Microsoft/Windows/INetCache/AppData/Local/Microsoft/Windows/INetCache/Content.Outlook/MU2OCKG3/Informes%20de%20noviembre/Informe%20de%20noviembre%20de%20Darma%20Romero.pdf" TargetMode="External"/><Relationship Id="rId3" Type="http://schemas.openxmlformats.org/officeDocument/2006/relationships/hyperlink" Target="../../../Datos%20Abiertos%202019/Actualizaci&#243;n%20de%20datos%20abiertos/Formatos%20PDF%20Excel%20%20y%20CSV/Articulo%2011%20PDF%20Exccel%20y%20CSV/Misiones%20al%20Exterior/Informe%20de%20enero/Informe%20de%20enero%20de%20Tatiana%20Aleman.pdf" TargetMode="External"/><Relationship Id="rId12" Type="http://schemas.openxmlformats.org/officeDocument/2006/relationships/hyperlink" Target="../../../Datos%20Abiertos%202019/Actualizaci&#243;n%20de%20datos%20abiertos/Formatos%20PDF%20Excel%20%20y%20CSV/Articulo%2011%20PDF%20Exccel%20y%20CSV/Misiones%20al%20Exterior/Informe%20de%20marzo/Informe%20de%20marzo%20de%20Gustavo%20Valderrama.pdf" TargetMode="External"/><Relationship Id="rId17" Type="http://schemas.openxmlformats.org/officeDocument/2006/relationships/hyperlink" Target="../../../Datos%20Abiertos%202019/Actualizaci&#243;n%20de%20datos%20abiertos/Formatos%20PDF%20Excel%20%20y%20CSV/Articulo%2011%20PDF%20Exccel%20y%20CSV/Misiones%20al%20Exterior/Informe%20de%20Abril/Informe%20de%20abril%20de%20Gustavo%20Valderrama.pdf" TargetMode="External"/><Relationship Id="rId25" Type="http://schemas.openxmlformats.org/officeDocument/2006/relationships/hyperlink" Target="../../../Datos%20Abiertos%202019/Actualizaci&#243;n%20de%20datos%20abiertos/Formatos%20PDF%20Excel%20%20y%20CSV/Articulo%2011%20PDF%20Exccel%20y%20CSV/Misiones%20al%20Exterior/Informes%20de%20Mayo/Informe%20de%20mayo%20de%20Dilka%20Escobar.pdf" TargetMode="External"/><Relationship Id="rId33" Type="http://schemas.openxmlformats.org/officeDocument/2006/relationships/hyperlink" Target="../../../Datos%20Abiertos%202019/Actualizaci&#243;n%20de%20datos%20abiertos/Formatos%20PDF%20Excel%20%20y%20CSV/Articulo%2011%20PDF%20Exccel%20y%20CSV/Misiones%20al%20Exterior/Informes%20de%20Mayo/Informe%20de%20mayo%20de%20Euribiades%20Cano.pdf" TargetMode="External"/><Relationship Id="rId38" Type="http://schemas.openxmlformats.org/officeDocument/2006/relationships/hyperlink" Target="../../../Datos%20Abiertos%202019/Actualizaci&#243;n%20de%20datos%20abiertos/Formatos%20PDF%20Excel%20%20y%20CSV/Articulo%2011%20PDF%20Exccel%20y%20CSV/Misiones%20al%20Exterior/Irformes%20de%20Junio/Informe%20de%20Junio%20de%20Patricia%20Quintana.pdf" TargetMode="External"/><Relationship Id="rId46" Type="http://schemas.openxmlformats.org/officeDocument/2006/relationships/hyperlink" Target="../../../Datos%20Abiertos%202019/Actualizaci&#243;n%20de%20datos%20abiertos/Formatos%20PDF%20Excel%20%20y%20CSV/Articulo%2011%20PDF%20Exccel%20y%20CSV/Misiones%20al%20Exterior/Informes%20de%20Junio/Informe%20de%20Junio%20de%20Alberto%20Prestan.pdf" TargetMode="External"/><Relationship Id="rId59"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Publio%20De%20Gracia.pdf" TargetMode="External"/><Relationship Id="rId67" Type="http://schemas.openxmlformats.org/officeDocument/2006/relationships/hyperlink" Target="../../../Datos%20Abiertos%202019/Actualizaci&#243;n%20de%20datos%20abiertos/Formatos%20PDF%20Excel%20%20y%20CSV/Articulo%2011%20PDF%20Exccel%20y%20CSV/Misiones%20al%20Exterior/Julio/Informe%20de%20Octubre/Informe%20de%20Teresa%20de%20D&#237;az%20de%20octubre.pdf" TargetMode="External"/><Relationship Id="rId20" Type="http://schemas.openxmlformats.org/officeDocument/2006/relationships/hyperlink" Target="../../../Datos%20Abiertos%202019/Actualizaci&#243;n%20de%20datos%20abiertos/Formatos%20PDF%20Excel%20%20y%20CSV/Articulo%2011%20PDF%20Exccel%20y%20CSV/Misiones%20al%20Exterior/Informe%20de%20Abril/Informe%20de%20abril%20de%20Victoria%20Lacayo.pdf" TargetMode="External"/><Relationship Id="rId41" Type="http://schemas.openxmlformats.org/officeDocument/2006/relationships/hyperlink" Target="../../../Datos%20Abiertos%202019/Actualizaci&#243;n%20de%20datos%20abiertos/Formatos%20PDF%20Excel%20%20y%20CSV/Articulo%2011%20PDF%20Exccel%20y%20CSV/Misiones%20al%20Exterior/Irformes%20de%20Junio/Informe%20de%20Junio%20de%20Darma%20Romero.pdf" TargetMode="External"/><Relationship Id="rId54" Type="http://schemas.openxmlformats.org/officeDocument/2006/relationships/hyperlink" Target="../../../Datos%20Abiertos%202019/Actualizaci&#243;n%20de%20datos%20abiertos/Formatos%20PDF%20Excel%20%20y%20CSV/Articulo%2011%20PDF%20Exccel%20y%20CSV/Misiones%20al%20Exterior/Julio/Informes%20de%20Septiembre/Informe%20de%20septiembre%20de%20H&#233;ctor%20E.%20Alexander%20H..pdf" TargetMode="External"/><Relationship Id="rId62" Type="http://schemas.openxmlformats.org/officeDocument/2006/relationships/hyperlink" Target="../../../Datos%20Abiertos%202019/Actualizaci&#243;n%20de%20datos%20abiertos/Formatos%20PDF%20Excel%20%20y%20CSV/Articulo%2011%20PDF%20Exccel%20y%20CSV/Misiones%20al%20Exterior/Julio/Informe%20de%20Octubre/Informe%20de%20octubre%20de%20Publio%20De%20Gracia.pdf" TargetMode="External"/><Relationship Id="rId70" Type="http://schemas.openxmlformats.org/officeDocument/2006/relationships/hyperlink" Target="../../../Datos%20Abiertos%202019/Actualizaci&#243;n%20de%20datos%20abiertos/Formatos%20PDF%20Excel%20%20y%20CSV/Articulo%2011%20PDF%20Exccel%20y%20CSV/Misiones%20al%20Exterior/AppData/Local/Microsoft/Windows/INetCache/AppData/Local/Microsoft/Windows/INetCache/Content.Outlook/MU2OCKG3/Informes%20de%20noviembre/Informe%20de%20noviembre%20de%20Lilia%20Sa&#233;z.pdf" TargetMode="External"/><Relationship Id="rId75" Type="http://schemas.openxmlformats.org/officeDocument/2006/relationships/drawing" Target="../drawings/drawing1.xml"/><Relationship Id="rId1" Type="http://schemas.openxmlformats.org/officeDocument/2006/relationships/hyperlink" Target="../../../Datos%20Abiertos%202019/Actualizaci&#243;n%20de%20datos%20abiertos/Formatos%20PDF%20Excel%20%20y%20CSV/Articulo%2011%20PDF%20Exccel%20y%20CSV/Misiones%20al%20Exterior/Informe%20de%20enero/Informe%20de%20enero%20de%20Tatiana%20Alem&#225;n.pdf" TargetMode="External"/><Relationship Id="rId6" Type="http://schemas.openxmlformats.org/officeDocument/2006/relationships/hyperlink" Target="../../../Datos%20Abiertos%202019/Actualizaci&#243;n%20de%20datos%20abiertos/Formatos%20PDF%20Excel%20%20y%20CSV/Articulo%2011%20PDF%20Exccel%20y%20CSV/Misiones%20al%20Exterior/Informe%20de%20Febrero/Informe%20de%20febrero%20de%20Patricia%20Quint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7"/>
  <sheetViews>
    <sheetView tabSelected="1" topLeftCell="A490" workbookViewId="0">
      <selection activeCell="A517" sqref="A517:M517"/>
    </sheetView>
  </sheetViews>
  <sheetFormatPr baseColWidth="10" defaultRowHeight="15" x14ac:dyDescent="0.25"/>
  <cols>
    <col min="1" max="1" width="10.5703125" customWidth="1"/>
    <col min="2" max="2" width="10.42578125" customWidth="1"/>
    <col min="3" max="3" width="11.140625" customWidth="1"/>
    <col min="4" max="4" width="10.140625" customWidth="1"/>
    <col min="5" max="5" width="10.7109375" customWidth="1"/>
    <col min="7" max="7" width="25.5703125" customWidth="1"/>
  </cols>
  <sheetData>
    <row r="1" spans="1:32" ht="19.5" x14ac:dyDescent="0.4">
      <c r="A1" s="50" t="s">
        <v>39</v>
      </c>
    </row>
    <row r="2" spans="1:32" s="3" customFormat="1" ht="21" customHeight="1" x14ac:dyDescent="0.25">
      <c r="A2" s="43" t="s">
        <v>0</v>
      </c>
      <c r="B2" s="43"/>
      <c r="C2" s="44"/>
      <c r="D2" s="44"/>
      <c r="E2" s="44"/>
      <c r="F2" s="44"/>
      <c r="G2" s="44"/>
      <c r="H2" s="44"/>
      <c r="I2" s="2"/>
      <c r="J2" s="2"/>
      <c r="K2" s="2"/>
      <c r="L2" s="2"/>
    </row>
    <row r="3" spans="1:32" s="6" customFormat="1" ht="18.75" customHeight="1" x14ac:dyDescent="0.35">
      <c r="A3" s="174" t="s">
        <v>1</v>
      </c>
      <c r="B3" s="174"/>
      <c r="C3" s="174"/>
      <c r="D3" s="174"/>
      <c r="E3" s="174"/>
      <c r="F3" s="174"/>
      <c r="G3" s="174"/>
      <c r="H3" s="174"/>
      <c r="I3" s="4"/>
      <c r="J3" s="4"/>
      <c r="K3" s="5"/>
      <c r="L3" s="5"/>
    </row>
    <row r="4" spans="1:32" s="6" customFormat="1" ht="21" customHeight="1" x14ac:dyDescent="0.35">
      <c r="A4" s="175" t="s">
        <v>2</v>
      </c>
      <c r="B4" s="175"/>
      <c r="C4" s="176"/>
      <c r="D4" s="176"/>
      <c r="E4" s="176"/>
      <c r="F4" s="176"/>
      <c r="G4" s="176"/>
      <c r="H4" s="176"/>
      <c r="I4" s="176"/>
      <c r="J4" s="176"/>
      <c r="K4" s="176"/>
      <c r="L4" s="176"/>
    </row>
    <row r="5" spans="1:32" s="12" customFormat="1" ht="36.75" customHeight="1" x14ac:dyDescent="0.25">
      <c r="A5" s="45" t="s">
        <v>3</v>
      </c>
      <c r="B5" s="46" t="s">
        <v>4</v>
      </c>
      <c r="C5" s="47" t="s">
        <v>5</v>
      </c>
      <c r="D5" s="47" t="s">
        <v>6</v>
      </c>
      <c r="E5" s="48" t="s">
        <v>7</v>
      </c>
      <c r="F5" s="47" t="s">
        <v>8</v>
      </c>
      <c r="G5" s="48" t="s">
        <v>9</v>
      </c>
      <c r="H5" s="49" t="s">
        <v>10</v>
      </c>
      <c r="I5" s="49" t="s">
        <v>11</v>
      </c>
      <c r="J5" s="49" t="s">
        <v>12</v>
      </c>
      <c r="K5" s="49" t="s">
        <v>13</v>
      </c>
      <c r="L5" s="49" t="s">
        <v>14</v>
      </c>
    </row>
    <row r="6" spans="1:32" s="19" customFormat="1" ht="48.75" customHeight="1" x14ac:dyDescent="0.25">
      <c r="A6" s="13" t="s">
        <v>15</v>
      </c>
      <c r="B6" s="13" t="s">
        <v>16</v>
      </c>
      <c r="C6" s="14" t="s">
        <v>17</v>
      </c>
      <c r="D6" s="14" t="s">
        <v>18</v>
      </c>
      <c r="E6" s="14" t="s">
        <v>19</v>
      </c>
      <c r="F6" s="15" t="s">
        <v>20</v>
      </c>
      <c r="G6" s="14" t="s">
        <v>21</v>
      </c>
      <c r="H6" s="16">
        <v>2051.65</v>
      </c>
      <c r="I6" s="16">
        <v>3000</v>
      </c>
      <c r="J6" s="16">
        <v>0</v>
      </c>
      <c r="K6" s="16">
        <f>SUM(H6:J6)</f>
        <v>5051.6499999999996</v>
      </c>
      <c r="L6" s="17" t="s">
        <v>22</v>
      </c>
      <c r="M6" s="18"/>
      <c r="N6" s="18"/>
      <c r="O6" s="18"/>
      <c r="P6" s="18"/>
      <c r="Q6" s="18"/>
      <c r="R6" s="18"/>
      <c r="S6" s="18"/>
      <c r="T6" s="18"/>
      <c r="U6" s="18"/>
      <c r="V6" s="18"/>
      <c r="W6" s="18"/>
      <c r="X6" s="18"/>
      <c r="Y6" s="18"/>
      <c r="Z6" s="18"/>
      <c r="AA6" s="18"/>
      <c r="AB6" s="18"/>
      <c r="AC6" s="18"/>
      <c r="AD6" s="18"/>
      <c r="AE6" s="18"/>
      <c r="AF6" s="18"/>
    </row>
    <row r="7" spans="1:32" s="19" customFormat="1" ht="5.25" customHeight="1" x14ac:dyDescent="0.25">
      <c r="A7" s="13"/>
      <c r="B7" s="13"/>
      <c r="C7" s="14"/>
      <c r="D7" s="20"/>
      <c r="E7" s="21"/>
      <c r="F7" s="15"/>
      <c r="G7" s="14"/>
      <c r="H7" s="16"/>
      <c r="I7" s="16"/>
      <c r="J7" s="16"/>
      <c r="K7" s="16"/>
      <c r="L7" s="22"/>
    </row>
    <row r="8" spans="1:32" s="12" customFormat="1" ht="50.25" customHeight="1" x14ac:dyDescent="0.25">
      <c r="A8" s="13" t="s">
        <v>15</v>
      </c>
      <c r="B8" s="13" t="s">
        <v>16</v>
      </c>
      <c r="C8" s="23" t="s">
        <v>23</v>
      </c>
      <c r="D8" s="14" t="s">
        <v>24</v>
      </c>
      <c r="E8" s="15" t="s">
        <v>19</v>
      </c>
      <c r="F8" s="15" t="s">
        <v>20</v>
      </c>
      <c r="G8" s="24" t="s">
        <v>21</v>
      </c>
      <c r="H8" s="16">
        <v>2051.65</v>
      </c>
      <c r="I8" s="16">
        <v>3000</v>
      </c>
      <c r="J8" s="16">
        <v>0</v>
      </c>
      <c r="K8" s="16">
        <f>SUM(H8:J8)</f>
        <v>5051.6499999999996</v>
      </c>
      <c r="L8" s="25" t="s">
        <v>25</v>
      </c>
    </row>
    <row r="9" spans="1:32" s="12" customFormat="1" ht="5.25" customHeight="1" x14ac:dyDescent="0.25">
      <c r="A9" s="26"/>
      <c r="B9" s="26"/>
      <c r="C9" s="27"/>
      <c r="D9" s="21"/>
      <c r="E9" s="21"/>
      <c r="F9" s="28"/>
      <c r="G9" s="14"/>
      <c r="H9" s="16"/>
      <c r="I9" s="29"/>
      <c r="J9" s="29"/>
      <c r="K9" s="16"/>
      <c r="L9" s="30"/>
    </row>
    <row r="10" spans="1:32" s="12" customFormat="1" ht="49.5" customHeight="1" x14ac:dyDescent="0.25">
      <c r="A10" s="13" t="s">
        <v>15</v>
      </c>
      <c r="B10" s="13" t="s">
        <v>16</v>
      </c>
      <c r="C10" s="23" t="s">
        <v>26</v>
      </c>
      <c r="D10" s="14" t="s">
        <v>27</v>
      </c>
      <c r="E10" s="15" t="s">
        <v>19</v>
      </c>
      <c r="F10" s="15" t="s">
        <v>20</v>
      </c>
      <c r="G10" s="15" t="s">
        <v>21</v>
      </c>
      <c r="H10" s="16">
        <v>2051.65</v>
      </c>
      <c r="I10" s="16">
        <v>3000</v>
      </c>
      <c r="J10" s="16">
        <v>0</v>
      </c>
      <c r="K10" s="16">
        <f>SUM(H10:J10)</f>
        <v>5051.6499999999996</v>
      </c>
      <c r="L10" s="31" t="s">
        <v>25</v>
      </c>
    </row>
    <row r="11" spans="1:32" s="12" customFormat="1" ht="5.25" customHeight="1" x14ac:dyDescent="0.25">
      <c r="A11" s="26"/>
      <c r="B11" s="26"/>
      <c r="C11" s="21"/>
      <c r="D11" s="21"/>
      <c r="E11" s="21"/>
      <c r="F11" s="28"/>
      <c r="G11" s="14"/>
      <c r="H11" s="16"/>
      <c r="I11" s="32"/>
      <c r="J11" s="32"/>
      <c r="K11" s="16"/>
      <c r="L11" s="30"/>
    </row>
    <row r="12" spans="1:32" s="12" customFormat="1" ht="77.25" customHeight="1" x14ac:dyDescent="0.25">
      <c r="A12" s="13" t="s">
        <v>28</v>
      </c>
      <c r="B12" s="13" t="s">
        <v>29</v>
      </c>
      <c r="C12" s="15" t="s">
        <v>30</v>
      </c>
      <c r="D12" s="33" t="s">
        <v>31</v>
      </c>
      <c r="E12" s="14" t="s">
        <v>32</v>
      </c>
      <c r="F12" s="15" t="s">
        <v>20</v>
      </c>
      <c r="G12" s="14" t="s">
        <v>33</v>
      </c>
      <c r="H12" s="16">
        <v>5998.57</v>
      </c>
      <c r="I12" s="16">
        <v>3600</v>
      </c>
      <c r="J12" s="16">
        <v>0</v>
      </c>
      <c r="K12" s="16">
        <f>SUM(H12:J12)</f>
        <v>9598.57</v>
      </c>
      <c r="L12" s="34"/>
    </row>
    <row r="13" spans="1:32" s="12" customFormat="1" ht="6" customHeight="1" x14ac:dyDescent="0.25">
      <c r="A13" s="13"/>
      <c r="B13" s="13"/>
      <c r="C13" s="21"/>
      <c r="D13" s="21"/>
      <c r="E13" s="21"/>
      <c r="F13" s="28"/>
      <c r="G13" s="14"/>
      <c r="H13" s="16"/>
      <c r="I13" s="32"/>
      <c r="J13" s="32"/>
      <c r="K13" s="16"/>
      <c r="L13" s="30"/>
    </row>
    <row r="14" spans="1:32" s="12" customFormat="1" ht="52.5" customHeight="1" x14ac:dyDescent="0.25">
      <c r="A14" s="13" t="s">
        <v>34</v>
      </c>
      <c r="B14" s="13" t="s">
        <v>29</v>
      </c>
      <c r="C14" s="21" t="s">
        <v>17</v>
      </c>
      <c r="D14" s="33" t="s">
        <v>18</v>
      </c>
      <c r="E14" s="14" t="s">
        <v>19</v>
      </c>
      <c r="F14" s="15" t="s">
        <v>20</v>
      </c>
      <c r="G14" s="14" t="s">
        <v>35</v>
      </c>
      <c r="H14" s="16">
        <v>1217.76</v>
      </c>
      <c r="I14" s="16">
        <v>3000</v>
      </c>
      <c r="J14" s="16">
        <v>0</v>
      </c>
      <c r="K14" s="16">
        <f>SUM(H14:J14)</f>
        <v>4217.76</v>
      </c>
      <c r="L14" s="34" t="s">
        <v>22</v>
      </c>
    </row>
    <row r="15" spans="1:32" s="12" customFormat="1" ht="6.75" customHeight="1" x14ac:dyDescent="0.25">
      <c r="A15" s="13"/>
      <c r="B15" s="13"/>
      <c r="C15" s="21"/>
      <c r="D15" s="21"/>
      <c r="E15" s="21"/>
      <c r="F15" s="28"/>
      <c r="G15" s="14"/>
      <c r="H15" s="16"/>
      <c r="I15" s="32"/>
      <c r="J15" s="32"/>
      <c r="K15" s="16"/>
      <c r="L15" s="30"/>
    </row>
    <row r="16" spans="1:32" s="12" customFormat="1" ht="33.75" customHeight="1" x14ac:dyDescent="0.25">
      <c r="A16" s="13" t="s">
        <v>34</v>
      </c>
      <c r="B16" s="13" t="s">
        <v>29</v>
      </c>
      <c r="C16" s="35" t="s">
        <v>23</v>
      </c>
      <c r="D16" s="14" t="s">
        <v>24</v>
      </c>
      <c r="E16" s="14" t="s">
        <v>19</v>
      </c>
      <c r="F16" s="36" t="s">
        <v>20</v>
      </c>
      <c r="G16" s="36" t="s">
        <v>35</v>
      </c>
      <c r="H16" s="16">
        <v>1217.76</v>
      </c>
      <c r="I16" s="16">
        <v>3000</v>
      </c>
      <c r="J16" s="16">
        <v>0</v>
      </c>
      <c r="K16" s="16">
        <f>SUM(H16:J16)</f>
        <v>4217.76</v>
      </c>
      <c r="L16" s="34" t="s">
        <v>22</v>
      </c>
    </row>
    <row r="17" spans="1:32" s="12" customFormat="1" ht="21.75" customHeight="1" x14ac:dyDescent="0.25">
      <c r="A17" s="177" t="s">
        <v>36</v>
      </c>
      <c r="B17" s="177"/>
      <c r="C17" s="177"/>
      <c r="D17" s="177"/>
      <c r="E17" s="177"/>
      <c r="F17" s="177"/>
      <c r="G17" s="177"/>
      <c r="H17" s="39">
        <f>SUM(H6:H16)</f>
        <v>14589.04</v>
      </c>
      <c r="I17" s="39">
        <f>SUM(I6:I16)</f>
        <v>18600</v>
      </c>
      <c r="J17" s="39">
        <f>SUM(J6:J16)</f>
        <v>0</v>
      </c>
      <c r="K17" s="40">
        <f>SUM(H17:J17)</f>
        <v>33189.040000000001</v>
      </c>
      <c r="L17" s="39"/>
    </row>
    <row r="18" spans="1:32" s="12" customFormat="1" ht="9" customHeight="1" x14ac:dyDescent="0.25">
      <c r="A18" s="21"/>
      <c r="B18" s="21"/>
      <c r="C18" s="21"/>
      <c r="D18" s="21"/>
      <c r="E18" s="21"/>
      <c r="F18" s="28"/>
      <c r="G18" s="14"/>
      <c r="H18" s="16"/>
      <c r="I18" s="29"/>
      <c r="J18" s="29"/>
      <c r="K18" s="16"/>
      <c r="L18" s="30"/>
    </row>
    <row r="19" spans="1:32" s="12" customFormat="1" ht="11.25" customHeight="1" x14ac:dyDescent="0.25">
      <c r="A19" s="21"/>
      <c r="B19" s="21"/>
      <c r="C19" s="21"/>
      <c r="D19" s="21"/>
      <c r="E19" s="21"/>
      <c r="F19" s="15"/>
      <c r="G19" s="15"/>
      <c r="H19" s="16"/>
      <c r="I19" s="16"/>
      <c r="J19" s="16"/>
      <c r="K19" s="16"/>
      <c r="L19" s="30"/>
    </row>
    <row r="20" spans="1:32" s="12" customFormat="1" ht="19.5" customHeight="1" x14ac:dyDescent="0.25">
      <c r="A20" s="41" t="s">
        <v>37</v>
      </c>
      <c r="B20" s="41"/>
      <c r="C20" s="41"/>
      <c r="D20" s="41"/>
      <c r="E20" s="41"/>
      <c r="F20" s="41"/>
      <c r="G20" s="41"/>
      <c r="H20" s="42">
        <f>SUM(H17:H19)</f>
        <v>14589.04</v>
      </c>
      <c r="I20" s="42">
        <f>SUM(I17:I19)</f>
        <v>18600</v>
      </c>
      <c r="J20" s="42">
        <f>SUM(J17:J19)</f>
        <v>0</v>
      </c>
      <c r="K20" s="42">
        <f>SUM(K17:K19)</f>
        <v>33189.040000000001</v>
      </c>
      <c r="L20" s="42"/>
    </row>
    <row r="22" spans="1:32" ht="19.5" x14ac:dyDescent="0.4">
      <c r="A22" s="50" t="s">
        <v>38</v>
      </c>
    </row>
    <row r="23" spans="1:32" s="3" customFormat="1" ht="16.5" customHeight="1" x14ac:dyDescent="0.25">
      <c r="A23" s="172" t="s">
        <v>0</v>
      </c>
      <c r="B23" s="172"/>
      <c r="C23" s="173"/>
      <c r="D23" s="173"/>
      <c r="E23" s="173"/>
      <c r="F23" s="173"/>
      <c r="G23" s="173"/>
      <c r="H23" s="173"/>
      <c r="I23" s="1"/>
      <c r="J23" s="1"/>
      <c r="K23" s="2"/>
      <c r="L23" s="2"/>
    </row>
    <row r="24" spans="1:32" s="6" customFormat="1" ht="18" customHeight="1" x14ac:dyDescent="0.35">
      <c r="A24" s="174" t="s">
        <v>1</v>
      </c>
      <c r="B24" s="174"/>
      <c r="C24" s="174"/>
      <c r="D24" s="174"/>
      <c r="E24" s="174"/>
      <c r="F24" s="174"/>
      <c r="G24" s="174"/>
      <c r="H24" s="174"/>
      <c r="I24" s="4"/>
      <c r="J24" s="4"/>
      <c r="K24" s="5"/>
      <c r="L24" s="5"/>
    </row>
    <row r="25" spans="1:32" s="6" customFormat="1" ht="20.25" customHeight="1" x14ac:dyDescent="0.35">
      <c r="A25" s="175" t="s">
        <v>40</v>
      </c>
      <c r="B25" s="175"/>
      <c r="C25" s="176"/>
      <c r="D25" s="176"/>
      <c r="E25" s="176"/>
      <c r="F25" s="176"/>
      <c r="G25" s="176"/>
      <c r="H25" s="176"/>
      <c r="I25" s="176"/>
      <c r="J25" s="176"/>
      <c r="K25" s="176"/>
      <c r="L25" s="176"/>
    </row>
    <row r="26" spans="1:32" s="12" customFormat="1" ht="43.5" customHeight="1" x14ac:dyDescent="0.25">
      <c r="A26" s="7" t="s">
        <v>3</v>
      </c>
      <c r="B26" s="8" t="s">
        <v>4</v>
      </c>
      <c r="C26" s="9" t="s">
        <v>5</v>
      </c>
      <c r="D26" s="9" t="s">
        <v>6</v>
      </c>
      <c r="E26" s="10" t="s">
        <v>7</v>
      </c>
      <c r="F26" s="9" t="s">
        <v>8</v>
      </c>
      <c r="G26" s="10" t="s">
        <v>9</v>
      </c>
      <c r="H26" s="11" t="s">
        <v>10</v>
      </c>
      <c r="I26" s="11" t="s">
        <v>11</v>
      </c>
      <c r="J26" s="11" t="s">
        <v>12</v>
      </c>
      <c r="K26" s="11" t="s">
        <v>13</v>
      </c>
      <c r="L26" s="11" t="s">
        <v>14</v>
      </c>
    </row>
    <row r="27" spans="1:32" s="19" customFormat="1" ht="65.25" customHeight="1" x14ac:dyDescent="0.25">
      <c r="A27" s="13" t="s">
        <v>41</v>
      </c>
      <c r="B27" s="13" t="s">
        <v>42</v>
      </c>
      <c r="C27" s="14" t="s">
        <v>43</v>
      </c>
      <c r="D27" s="14" t="s">
        <v>44</v>
      </c>
      <c r="E27" s="23" t="s">
        <v>45</v>
      </c>
      <c r="F27" s="15" t="s">
        <v>46</v>
      </c>
      <c r="G27" s="14" t="s">
        <v>47</v>
      </c>
      <c r="H27" s="16">
        <v>5678.76</v>
      </c>
      <c r="I27" s="16">
        <v>2800</v>
      </c>
      <c r="J27" s="16">
        <v>0</v>
      </c>
      <c r="K27" s="16">
        <f>SUM(H27:J27)</f>
        <v>8478.76</v>
      </c>
      <c r="L27" s="17" t="s">
        <v>48</v>
      </c>
      <c r="M27" s="18"/>
      <c r="N27" s="18"/>
      <c r="O27" s="18"/>
      <c r="P27" s="18"/>
      <c r="Q27" s="18"/>
      <c r="R27" s="18"/>
      <c r="S27" s="18"/>
      <c r="T27" s="18"/>
      <c r="U27" s="18"/>
      <c r="V27" s="18"/>
      <c r="W27" s="18"/>
      <c r="X27" s="18"/>
      <c r="Y27" s="18"/>
      <c r="Z27" s="18"/>
      <c r="AA27" s="18"/>
      <c r="AB27" s="18"/>
      <c r="AC27" s="18"/>
      <c r="AD27" s="18"/>
      <c r="AE27" s="18"/>
      <c r="AF27" s="18"/>
    </row>
    <row r="28" spans="1:32" s="19" customFormat="1" ht="9" customHeight="1" x14ac:dyDescent="0.25">
      <c r="A28" s="13"/>
      <c r="B28" s="13"/>
      <c r="C28" s="14"/>
      <c r="D28" s="20"/>
      <c r="E28" s="21"/>
      <c r="F28" s="15"/>
      <c r="G28" s="14"/>
      <c r="H28" s="16"/>
      <c r="I28" s="16"/>
      <c r="J28" s="16"/>
      <c r="K28" s="16"/>
      <c r="L28" s="22"/>
    </row>
    <row r="29" spans="1:32" s="12" customFormat="1" ht="72" customHeight="1" x14ac:dyDescent="0.25">
      <c r="A29" s="13" t="s">
        <v>41</v>
      </c>
      <c r="B29" s="13" t="s">
        <v>42</v>
      </c>
      <c r="C29" s="23" t="s">
        <v>49</v>
      </c>
      <c r="D29" s="14" t="s">
        <v>50</v>
      </c>
      <c r="E29" s="15" t="s">
        <v>51</v>
      </c>
      <c r="F29" s="15" t="s">
        <v>46</v>
      </c>
      <c r="G29" s="51" t="s">
        <v>47</v>
      </c>
      <c r="H29" s="16">
        <v>1670.99</v>
      </c>
      <c r="I29" s="16">
        <v>2400</v>
      </c>
      <c r="J29" s="16">
        <v>0</v>
      </c>
      <c r="K29" s="16">
        <f>SUM(H29:J29)</f>
        <v>4070.99</v>
      </c>
      <c r="L29" s="25" t="s">
        <v>25</v>
      </c>
    </row>
    <row r="30" spans="1:32" s="12" customFormat="1" ht="9" customHeight="1" x14ac:dyDescent="0.25">
      <c r="A30" s="26"/>
      <c r="B30" s="26"/>
      <c r="C30" s="27"/>
      <c r="D30" s="21"/>
      <c r="E30" s="21"/>
      <c r="F30" s="28"/>
      <c r="G30" s="14"/>
      <c r="H30" s="16"/>
      <c r="I30" s="29"/>
      <c r="J30" s="29"/>
      <c r="K30" s="16"/>
      <c r="L30" s="30"/>
    </row>
    <row r="31" spans="1:32" s="12" customFormat="1" ht="63.75" customHeight="1" x14ac:dyDescent="0.25">
      <c r="A31" s="13" t="s">
        <v>41</v>
      </c>
      <c r="B31" s="13" t="s">
        <v>42</v>
      </c>
      <c r="C31" s="23" t="s">
        <v>52</v>
      </c>
      <c r="D31" s="14" t="s">
        <v>53</v>
      </c>
      <c r="E31" s="15" t="s">
        <v>54</v>
      </c>
      <c r="F31" s="15" t="s">
        <v>46</v>
      </c>
      <c r="G31" s="15" t="s">
        <v>47</v>
      </c>
      <c r="H31" s="16">
        <v>1670.99</v>
      </c>
      <c r="I31" s="16">
        <v>2400</v>
      </c>
      <c r="J31" s="16">
        <v>0</v>
      </c>
      <c r="K31" s="16">
        <f>SUM(H31:J31)</f>
        <v>4070.99</v>
      </c>
      <c r="L31" s="31"/>
    </row>
    <row r="32" spans="1:32" s="12" customFormat="1" ht="9" customHeight="1" x14ac:dyDescent="0.25">
      <c r="A32" s="26"/>
      <c r="B32" s="26"/>
      <c r="C32" s="21"/>
      <c r="D32" s="21"/>
      <c r="E32" s="21"/>
      <c r="F32" s="28"/>
      <c r="G32" s="14"/>
      <c r="H32" s="16"/>
      <c r="I32" s="32"/>
      <c r="J32" s="32"/>
      <c r="K32" s="16"/>
      <c r="L32" s="30"/>
    </row>
    <row r="33" spans="1:12" s="12" customFormat="1" ht="109.5" customHeight="1" x14ac:dyDescent="0.25">
      <c r="A33" s="13" t="s">
        <v>55</v>
      </c>
      <c r="B33" s="13" t="s">
        <v>56</v>
      </c>
      <c r="C33" s="15" t="s">
        <v>30</v>
      </c>
      <c r="D33" s="52" t="s">
        <v>31</v>
      </c>
      <c r="E33" s="14" t="s">
        <v>32</v>
      </c>
      <c r="F33" s="15" t="s">
        <v>57</v>
      </c>
      <c r="G33" s="14" t="s">
        <v>58</v>
      </c>
      <c r="H33" s="16">
        <v>4375.1000000000004</v>
      </c>
      <c r="I33" s="16">
        <v>2400</v>
      </c>
      <c r="J33" s="16">
        <v>0</v>
      </c>
      <c r="K33" s="16">
        <f>SUM(H33:J33)</f>
        <v>6775.1</v>
      </c>
      <c r="L33" s="34" t="s">
        <v>22</v>
      </c>
    </row>
    <row r="34" spans="1:12" s="12" customFormat="1" ht="9" customHeight="1" x14ac:dyDescent="0.25">
      <c r="A34" s="13"/>
      <c r="B34" s="13"/>
      <c r="C34" s="21"/>
      <c r="D34" s="21"/>
      <c r="E34" s="21"/>
      <c r="F34" s="28"/>
      <c r="G34" s="14"/>
      <c r="H34" s="16"/>
      <c r="I34" s="32"/>
      <c r="J34" s="32"/>
      <c r="K34" s="16"/>
      <c r="L34" s="30"/>
    </row>
    <row r="35" spans="1:12" s="12" customFormat="1" ht="356.25" customHeight="1" x14ac:dyDescent="0.25">
      <c r="A35" s="13" t="s">
        <v>59</v>
      </c>
      <c r="B35" s="13" t="s">
        <v>60</v>
      </c>
      <c r="C35" s="14" t="s">
        <v>43</v>
      </c>
      <c r="D35" s="15" t="s">
        <v>61</v>
      </c>
      <c r="E35" s="23" t="s">
        <v>45</v>
      </c>
      <c r="F35" s="15" t="s">
        <v>62</v>
      </c>
      <c r="G35" s="14" t="s">
        <v>63</v>
      </c>
      <c r="H35" s="16">
        <v>2573.2600000000002</v>
      </c>
      <c r="I35" s="16">
        <v>3000</v>
      </c>
      <c r="J35" s="16">
        <v>0</v>
      </c>
      <c r="K35" s="16">
        <f>SUM(H35:J35)</f>
        <v>5573.26</v>
      </c>
      <c r="L35" s="34" t="s">
        <v>22</v>
      </c>
    </row>
    <row r="36" spans="1:12" s="12" customFormat="1" ht="9" customHeight="1" x14ac:dyDescent="0.25">
      <c r="A36" s="13"/>
      <c r="B36" s="13"/>
      <c r="C36" s="21"/>
      <c r="D36" s="21"/>
      <c r="E36" s="21"/>
      <c r="F36" s="28"/>
      <c r="G36" s="14"/>
      <c r="H36" s="16"/>
      <c r="I36" s="32"/>
      <c r="J36" s="32"/>
      <c r="K36" s="16"/>
      <c r="L36" s="30"/>
    </row>
    <row r="37" spans="1:12" s="12" customFormat="1" ht="103.5" customHeight="1" x14ac:dyDescent="0.25">
      <c r="A37" s="13" t="s">
        <v>64</v>
      </c>
      <c r="B37" s="13" t="s">
        <v>65</v>
      </c>
      <c r="C37" s="53" t="s">
        <v>66</v>
      </c>
      <c r="D37" s="14" t="s">
        <v>67</v>
      </c>
      <c r="E37" s="14" t="s">
        <v>68</v>
      </c>
      <c r="F37" s="36" t="s">
        <v>69</v>
      </c>
      <c r="G37" s="36" t="s">
        <v>70</v>
      </c>
      <c r="H37" s="16">
        <v>1173.94</v>
      </c>
      <c r="I37" s="16">
        <v>1500</v>
      </c>
      <c r="J37" s="16">
        <v>0</v>
      </c>
      <c r="K37" s="16">
        <f>SUM(H37:J37)</f>
        <v>2673.94</v>
      </c>
      <c r="L37" s="34"/>
    </row>
    <row r="38" spans="1:12" s="12" customFormat="1" ht="9" customHeight="1" x14ac:dyDescent="0.25">
      <c r="A38" s="13"/>
      <c r="B38" s="13"/>
      <c r="C38" s="54"/>
      <c r="D38" s="14"/>
      <c r="E38" s="14"/>
      <c r="F38" s="36"/>
      <c r="G38" s="36"/>
      <c r="H38" s="16"/>
      <c r="I38" s="16"/>
      <c r="J38" s="16"/>
      <c r="K38" s="16"/>
      <c r="L38" s="34"/>
    </row>
    <row r="39" spans="1:12" s="12" customFormat="1" ht="366.75" customHeight="1" x14ac:dyDescent="0.25">
      <c r="A39" s="13" t="s">
        <v>64</v>
      </c>
      <c r="B39" s="13" t="s">
        <v>60</v>
      </c>
      <c r="C39" s="36" t="s">
        <v>71</v>
      </c>
      <c r="D39" s="14" t="s">
        <v>72</v>
      </c>
      <c r="E39" s="23" t="s">
        <v>45</v>
      </c>
      <c r="F39" s="36" t="s">
        <v>62</v>
      </c>
      <c r="G39" s="36" t="s">
        <v>73</v>
      </c>
      <c r="H39" s="16">
        <v>1264.24</v>
      </c>
      <c r="I39" s="16">
        <v>2500</v>
      </c>
      <c r="J39" s="16">
        <v>0</v>
      </c>
      <c r="K39" s="16">
        <f>SUM(H39:J39)</f>
        <v>3764.24</v>
      </c>
      <c r="L39" s="34"/>
    </row>
    <row r="40" spans="1:12" s="12" customFormat="1" ht="9" customHeight="1" x14ac:dyDescent="0.25">
      <c r="A40" s="13"/>
      <c r="B40" s="13"/>
      <c r="C40" s="54"/>
      <c r="D40" s="14"/>
      <c r="E40" s="14"/>
      <c r="F40" s="36"/>
      <c r="G40" s="36"/>
      <c r="H40" s="16"/>
      <c r="I40" s="16"/>
      <c r="J40" s="16"/>
      <c r="K40" s="16"/>
      <c r="L40" s="34"/>
    </row>
    <row r="41" spans="1:12" s="12" customFormat="1" ht="175.5" customHeight="1" x14ac:dyDescent="0.25">
      <c r="A41" s="13" t="s">
        <v>74</v>
      </c>
      <c r="B41" s="13" t="s">
        <v>60</v>
      </c>
      <c r="C41" s="54" t="s">
        <v>75</v>
      </c>
      <c r="D41" s="14" t="s">
        <v>76</v>
      </c>
      <c r="E41" s="23" t="s">
        <v>45</v>
      </c>
      <c r="F41" s="36" t="s">
        <v>77</v>
      </c>
      <c r="G41" s="36" t="s">
        <v>78</v>
      </c>
      <c r="H41" s="16">
        <v>1307.05</v>
      </c>
      <c r="I41" s="16">
        <v>2400</v>
      </c>
      <c r="J41" s="16">
        <v>0</v>
      </c>
      <c r="K41" s="16">
        <f>SUM(H41:J41)</f>
        <v>3707.05</v>
      </c>
      <c r="L41" s="34"/>
    </row>
    <row r="42" spans="1:12" s="12" customFormat="1" ht="9" customHeight="1" x14ac:dyDescent="0.25">
      <c r="A42" s="13"/>
      <c r="B42" s="13"/>
      <c r="C42" s="54"/>
      <c r="D42" s="14"/>
      <c r="E42" s="14"/>
      <c r="F42" s="36"/>
      <c r="G42" s="36"/>
      <c r="H42" s="16"/>
      <c r="I42" s="16"/>
      <c r="J42" s="16"/>
      <c r="K42" s="16"/>
      <c r="L42" s="34"/>
    </row>
    <row r="43" spans="1:12" s="12" customFormat="1" ht="67.5" customHeight="1" x14ac:dyDescent="0.25">
      <c r="A43" s="13" t="s">
        <v>74</v>
      </c>
      <c r="B43" s="13" t="s">
        <v>60</v>
      </c>
      <c r="C43" s="54" t="s">
        <v>79</v>
      </c>
      <c r="D43" s="14" t="s">
        <v>80</v>
      </c>
      <c r="E43" s="14" t="s">
        <v>81</v>
      </c>
      <c r="F43" s="36" t="s">
        <v>77</v>
      </c>
      <c r="G43" s="36" t="s">
        <v>82</v>
      </c>
      <c r="H43" s="16">
        <v>3951.4</v>
      </c>
      <c r="I43" s="16">
        <v>2800</v>
      </c>
      <c r="J43" s="16">
        <v>0</v>
      </c>
      <c r="K43" s="16">
        <f>SUM(H43:J43)</f>
        <v>6751.4</v>
      </c>
      <c r="L43" s="34" t="s">
        <v>22</v>
      </c>
    </row>
    <row r="44" spans="1:12" s="12" customFormat="1" ht="9" customHeight="1" x14ac:dyDescent="0.25">
      <c r="A44" s="13"/>
      <c r="B44" s="13"/>
      <c r="C44" s="54"/>
      <c r="D44" s="14"/>
      <c r="E44" s="14"/>
      <c r="F44" s="36"/>
      <c r="G44" s="36"/>
      <c r="H44" s="16"/>
      <c r="I44" s="16"/>
      <c r="J44" s="16"/>
      <c r="K44" s="16"/>
      <c r="L44" s="34"/>
    </row>
    <row r="45" spans="1:12" s="12" customFormat="1" ht="71.25" customHeight="1" x14ac:dyDescent="0.25">
      <c r="A45" s="13" t="s">
        <v>74</v>
      </c>
      <c r="B45" s="13" t="s">
        <v>60</v>
      </c>
      <c r="C45" s="54" t="s">
        <v>83</v>
      </c>
      <c r="D45" s="14" t="s">
        <v>84</v>
      </c>
      <c r="E45" s="14" t="s">
        <v>68</v>
      </c>
      <c r="F45" s="36" t="s">
        <v>77</v>
      </c>
      <c r="G45" s="36" t="s">
        <v>85</v>
      </c>
      <c r="H45" s="16">
        <v>1414</v>
      </c>
      <c r="I45" s="16">
        <v>2400</v>
      </c>
      <c r="J45" s="16">
        <v>0</v>
      </c>
      <c r="K45" s="16">
        <f>SUM(H45:J45)</f>
        <v>3814</v>
      </c>
      <c r="L45" s="34" t="s">
        <v>25</v>
      </c>
    </row>
    <row r="46" spans="1:12" s="12" customFormat="1" ht="7.5" customHeight="1" x14ac:dyDescent="0.25">
      <c r="A46" s="13"/>
      <c r="B46" s="13"/>
      <c r="C46" s="54"/>
      <c r="D46" s="14"/>
      <c r="E46" s="14"/>
      <c r="F46" s="36"/>
      <c r="G46" s="36"/>
      <c r="H46" s="16"/>
      <c r="I46" s="16"/>
      <c r="J46" s="16"/>
      <c r="K46" s="16"/>
      <c r="L46" s="34"/>
    </row>
    <row r="47" spans="1:12" s="12" customFormat="1" ht="84" customHeight="1" x14ac:dyDescent="0.25">
      <c r="A47" s="13" t="s">
        <v>86</v>
      </c>
      <c r="B47" s="13" t="s">
        <v>60</v>
      </c>
      <c r="C47" s="21" t="s">
        <v>87</v>
      </c>
      <c r="D47" s="21" t="s">
        <v>88</v>
      </c>
      <c r="E47" s="14" t="s">
        <v>68</v>
      </c>
      <c r="F47" s="15" t="s">
        <v>89</v>
      </c>
      <c r="G47" s="14" t="s">
        <v>90</v>
      </c>
      <c r="H47" s="16">
        <v>1155.96</v>
      </c>
      <c r="I47" s="16">
        <v>1500</v>
      </c>
      <c r="J47" s="16">
        <v>0</v>
      </c>
      <c r="K47" s="16">
        <f>SUM(H47:J47)</f>
        <v>2655.96</v>
      </c>
      <c r="L47" s="30"/>
    </row>
    <row r="48" spans="1:12" s="12" customFormat="1" ht="9" customHeight="1" x14ac:dyDescent="0.25">
      <c r="A48" s="13"/>
      <c r="B48" s="13"/>
      <c r="C48" s="21"/>
      <c r="D48" s="21"/>
      <c r="E48" s="14"/>
      <c r="F48" s="28"/>
      <c r="G48" s="14"/>
      <c r="H48" s="16"/>
      <c r="I48" s="16"/>
      <c r="J48" s="16"/>
      <c r="K48" s="16"/>
      <c r="L48" s="30"/>
    </row>
    <row r="49" spans="1:36" s="12" customFormat="1" ht="109.5" customHeight="1" x14ac:dyDescent="0.25">
      <c r="A49" s="13" t="s">
        <v>91</v>
      </c>
      <c r="B49" s="13" t="s">
        <v>92</v>
      </c>
      <c r="C49" s="21" t="s">
        <v>93</v>
      </c>
      <c r="D49" s="21" t="s">
        <v>94</v>
      </c>
      <c r="E49" s="14" t="s">
        <v>95</v>
      </c>
      <c r="F49" s="14" t="s">
        <v>96</v>
      </c>
      <c r="G49" s="14" t="s">
        <v>97</v>
      </c>
      <c r="H49" s="16">
        <v>1515.7</v>
      </c>
      <c r="I49" s="16">
        <v>4800</v>
      </c>
      <c r="J49" s="16">
        <v>0</v>
      </c>
      <c r="K49" s="16">
        <f>SUM(H49:J49)</f>
        <v>6315.7</v>
      </c>
      <c r="L49" s="30"/>
    </row>
    <row r="50" spans="1:36" s="12" customFormat="1" ht="9" customHeight="1" x14ac:dyDescent="0.25">
      <c r="A50" s="13"/>
      <c r="B50" s="13"/>
      <c r="C50" s="21"/>
      <c r="D50" s="21"/>
      <c r="E50" s="14"/>
      <c r="F50" s="21"/>
      <c r="G50" s="14"/>
      <c r="H50" s="16"/>
      <c r="I50" s="16"/>
      <c r="J50" s="16"/>
      <c r="K50" s="16"/>
      <c r="L50" s="30"/>
    </row>
    <row r="51" spans="1:36" s="12" customFormat="1" ht="74.25" customHeight="1" x14ac:dyDescent="0.25">
      <c r="A51" s="13" t="s">
        <v>91</v>
      </c>
      <c r="B51" s="13" t="s">
        <v>92</v>
      </c>
      <c r="C51" s="21" t="s">
        <v>98</v>
      </c>
      <c r="D51" s="14" t="s">
        <v>50</v>
      </c>
      <c r="E51" s="14" t="s">
        <v>51</v>
      </c>
      <c r="F51" s="56" t="s">
        <v>96</v>
      </c>
      <c r="G51" s="14" t="s">
        <v>97</v>
      </c>
      <c r="H51" s="16">
        <v>1515.7</v>
      </c>
      <c r="I51" s="16">
        <v>4800</v>
      </c>
      <c r="J51" s="16">
        <v>0</v>
      </c>
      <c r="K51" s="16">
        <f>SUM(H51:J51)</f>
        <v>6315.7</v>
      </c>
      <c r="L51" s="30"/>
    </row>
    <row r="52" spans="1:36" s="12" customFormat="1" ht="9" customHeight="1" x14ac:dyDescent="0.25">
      <c r="A52" s="13"/>
      <c r="B52" s="13"/>
      <c r="C52" s="21"/>
      <c r="D52" s="21"/>
      <c r="E52" s="14"/>
      <c r="F52" s="21"/>
      <c r="G52" s="14"/>
      <c r="H52" s="16"/>
      <c r="I52" s="16"/>
      <c r="J52" s="16"/>
      <c r="K52" s="16"/>
      <c r="L52" s="30"/>
    </row>
    <row r="53" spans="1:36" s="12" customFormat="1" ht="100.5" customHeight="1" x14ac:dyDescent="0.25">
      <c r="A53" s="13" t="s">
        <v>91</v>
      </c>
      <c r="B53" s="13" t="s">
        <v>99</v>
      </c>
      <c r="C53" s="21" t="s">
        <v>100</v>
      </c>
      <c r="D53" s="21" t="s">
        <v>80</v>
      </c>
      <c r="E53" s="14" t="s">
        <v>51</v>
      </c>
      <c r="F53" s="14" t="s">
        <v>101</v>
      </c>
      <c r="G53" s="14" t="s">
        <v>102</v>
      </c>
      <c r="H53" s="16">
        <v>4922</v>
      </c>
      <c r="I53" s="16">
        <v>8400</v>
      </c>
      <c r="J53" s="16">
        <v>0</v>
      </c>
      <c r="K53" s="16">
        <f>SUM(H53:J53)</f>
        <v>13322</v>
      </c>
      <c r="L53" s="30"/>
    </row>
    <row r="54" spans="1:36" s="12" customFormat="1" ht="9" customHeight="1" x14ac:dyDescent="0.25">
      <c r="A54" s="13"/>
      <c r="B54" s="13"/>
      <c r="C54" s="21"/>
      <c r="D54" s="21"/>
      <c r="E54" s="14"/>
      <c r="F54" s="28"/>
      <c r="G54" s="14"/>
      <c r="H54" s="16"/>
      <c r="I54" s="16"/>
      <c r="J54" s="16"/>
      <c r="K54" s="16"/>
      <c r="L54" s="30"/>
    </row>
    <row r="55" spans="1:36" s="12" customFormat="1" ht="92.25" customHeight="1" x14ac:dyDescent="0.25">
      <c r="A55" s="13" t="s">
        <v>91</v>
      </c>
      <c r="B55" s="13" t="s">
        <v>103</v>
      </c>
      <c r="C55" s="21" t="s">
        <v>104</v>
      </c>
      <c r="D55" s="14" t="s">
        <v>105</v>
      </c>
      <c r="E55" s="14" t="s">
        <v>106</v>
      </c>
      <c r="F55" s="15" t="s">
        <v>96</v>
      </c>
      <c r="G55" s="14" t="s">
        <v>107</v>
      </c>
      <c r="H55" s="16">
        <v>1053.25</v>
      </c>
      <c r="I55" s="16">
        <v>4800</v>
      </c>
      <c r="J55" s="16">
        <v>0</v>
      </c>
      <c r="K55" s="16">
        <f>SUM(H55:J55)</f>
        <v>5853.25</v>
      </c>
      <c r="L55" s="30"/>
    </row>
    <row r="56" spans="1:36" s="12" customFormat="1" ht="9" customHeight="1" x14ac:dyDescent="0.25">
      <c r="A56" s="13"/>
      <c r="B56" s="13"/>
      <c r="C56" s="21"/>
      <c r="D56" s="21"/>
      <c r="E56" s="14"/>
      <c r="F56" s="28"/>
      <c r="G56" s="14"/>
      <c r="H56" s="16"/>
      <c r="I56" s="16"/>
      <c r="J56" s="16"/>
      <c r="K56" s="16"/>
      <c r="L56" s="30"/>
    </row>
    <row r="57" spans="1:36" s="12" customFormat="1" ht="189.75" customHeight="1" x14ac:dyDescent="0.25">
      <c r="A57" s="13" t="s">
        <v>108</v>
      </c>
      <c r="B57" s="13" t="s">
        <v>109</v>
      </c>
      <c r="C57" s="21" t="s">
        <v>110</v>
      </c>
      <c r="D57" s="21" t="s">
        <v>111</v>
      </c>
      <c r="E57" s="14" t="s">
        <v>112</v>
      </c>
      <c r="F57" s="28" t="s">
        <v>113</v>
      </c>
      <c r="G57" s="14" t="s">
        <v>114</v>
      </c>
      <c r="H57" s="16">
        <v>888.89</v>
      </c>
      <c r="I57" s="16">
        <v>2400</v>
      </c>
      <c r="J57" s="16">
        <v>0</v>
      </c>
      <c r="K57" s="16">
        <f>SUM(H57:J57)</f>
        <v>3288.89</v>
      </c>
      <c r="L57" s="30"/>
    </row>
    <row r="58" spans="1:36" s="12" customFormat="1" ht="9" customHeight="1" x14ac:dyDescent="0.25">
      <c r="A58" s="13"/>
      <c r="B58" s="13"/>
      <c r="C58" s="21"/>
      <c r="D58" s="21"/>
      <c r="E58" s="14"/>
      <c r="F58" s="28"/>
      <c r="G58" s="14"/>
      <c r="H58" s="16"/>
      <c r="I58" s="16"/>
      <c r="J58" s="16"/>
      <c r="K58" s="16"/>
      <c r="L58" s="30"/>
    </row>
    <row r="59" spans="1:36" s="12" customFormat="1" ht="190.5" customHeight="1" x14ac:dyDescent="0.25">
      <c r="A59" s="13" t="s">
        <v>108</v>
      </c>
      <c r="B59" s="13" t="s">
        <v>109</v>
      </c>
      <c r="C59" s="21" t="s">
        <v>115</v>
      </c>
      <c r="D59" s="14" t="s">
        <v>116</v>
      </c>
      <c r="E59" s="14" t="s">
        <v>112</v>
      </c>
      <c r="F59" s="28" t="s">
        <v>113</v>
      </c>
      <c r="G59" s="14" t="s">
        <v>114</v>
      </c>
      <c r="H59" s="16">
        <v>888.89</v>
      </c>
      <c r="I59" s="16">
        <v>2400</v>
      </c>
      <c r="J59" s="16">
        <v>0</v>
      </c>
      <c r="K59" s="16">
        <f>SUM(H59:J59)</f>
        <v>3288.89</v>
      </c>
      <c r="L59" s="30"/>
    </row>
    <row r="60" spans="1:36" s="12" customFormat="1" ht="9" customHeight="1" x14ac:dyDescent="0.25">
      <c r="A60" s="13"/>
      <c r="B60" s="13"/>
      <c r="C60" s="21"/>
      <c r="D60" s="21"/>
      <c r="E60" s="14"/>
      <c r="F60" s="28"/>
      <c r="G60" s="14"/>
      <c r="H60" s="16"/>
      <c r="I60" s="16"/>
      <c r="J60" s="16"/>
      <c r="K60" s="16"/>
      <c r="L60" s="30"/>
    </row>
    <row r="61" spans="1:36" s="12" customFormat="1" ht="187.5" customHeight="1" x14ac:dyDescent="0.25">
      <c r="A61" s="13" t="s">
        <v>108</v>
      </c>
      <c r="B61" s="13" t="s">
        <v>109</v>
      </c>
      <c r="C61" s="21" t="s">
        <v>117</v>
      </c>
      <c r="D61" s="21" t="s">
        <v>118</v>
      </c>
      <c r="E61" s="14" t="s">
        <v>112</v>
      </c>
      <c r="F61" s="28" t="s">
        <v>113</v>
      </c>
      <c r="G61" s="14" t="s">
        <v>114</v>
      </c>
      <c r="H61" s="16">
        <v>888.89</v>
      </c>
      <c r="I61" s="16">
        <v>2400</v>
      </c>
      <c r="J61" s="16">
        <v>0</v>
      </c>
      <c r="K61" s="16">
        <f>SUM(H61:J61)</f>
        <v>3288.89</v>
      </c>
      <c r="L61" s="30"/>
    </row>
    <row r="62" spans="1:36" s="12" customFormat="1" ht="9" customHeight="1" x14ac:dyDescent="0.25">
      <c r="A62" s="13"/>
      <c r="B62" s="13"/>
      <c r="C62" s="21"/>
      <c r="D62" s="21"/>
      <c r="E62" s="14"/>
      <c r="F62" s="28"/>
      <c r="G62" s="14"/>
      <c r="H62" s="16"/>
      <c r="I62" s="16"/>
      <c r="J62" s="16"/>
      <c r="K62" s="16"/>
      <c r="L62" s="30"/>
    </row>
    <row r="63" spans="1:36" s="12" customFormat="1" ht="198" customHeight="1" x14ac:dyDescent="0.25">
      <c r="A63" s="13" t="s">
        <v>108</v>
      </c>
      <c r="B63" s="13" t="s">
        <v>109</v>
      </c>
      <c r="C63" s="21" t="s">
        <v>119</v>
      </c>
      <c r="D63" s="21" t="s">
        <v>120</v>
      </c>
      <c r="E63" s="14" t="s">
        <v>51</v>
      </c>
      <c r="F63" s="28" t="s">
        <v>113</v>
      </c>
      <c r="G63" s="14" t="s">
        <v>114</v>
      </c>
      <c r="H63" s="16">
        <v>888.89</v>
      </c>
      <c r="I63" s="16">
        <v>2400</v>
      </c>
      <c r="J63" s="16">
        <v>0</v>
      </c>
      <c r="K63" s="16">
        <f>SUM(H63:J63)</f>
        <v>3288.89</v>
      </c>
      <c r="L63" s="30"/>
    </row>
    <row r="64" spans="1:36" s="38" customFormat="1" ht="8.25" customHeight="1" x14ac:dyDescent="0.25">
      <c r="A64" s="13"/>
      <c r="B64" s="13"/>
      <c r="C64" s="14"/>
      <c r="D64" s="14"/>
      <c r="E64" s="23"/>
      <c r="F64" s="15"/>
      <c r="G64" s="14"/>
      <c r="H64" s="16"/>
      <c r="I64" s="30"/>
      <c r="J64" s="30"/>
      <c r="K64" s="16"/>
      <c r="L64" s="34"/>
      <c r="M64" s="37"/>
      <c r="N64" s="37"/>
      <c r="O64" s="37"/>
      <c r="P64" s="37"/>
      <c r="Q64" s="37"/>
      <c r="R64" s="37"/>
      <c r="S64" s="37"/>
      <c r="T64" s="37"/>
      <c r="U64" s="37"/>
      <c r="V64" s="37"/>
      <c r="W64" s="37"/>
      <c r="X64" s="37"/>
      <c r="Y64" s="37"/>
      <c r="Z64" s="37"/>
      <c r="AA64" s="37"/>
      <c r="AB64" s="37"/>
      <c r="AC64" s="37"/>
      <c r="AD64" s="37"/>
      <c r="AE64" s="37"/>
      <c r="AF64" s="37"/>
      <c r="AG64" s="37"/>
      <c r="AH64" s="37"/>
      <c r="AI64" s="37"/>
      <c r="AJ64" s="37"/>
    </row>
    <row r="65" spans="1:32" s="12" customFormat="1" ht="21.75" customHeight="1" x14ac:dyDescent="0.25">
      <c r="A65" s="177" t="s">
        <v>121</v>
      </c>
      <c r="B65" s="177"/>
      <c r="C65" s="177"/>
      <c r="D65" s="177"/>
      <c r="E65" s="177"/>
      <c r="F65" s="177"/>
      <c r="G65" s="177"/>
      <c r="H65" s="39">
        <f>SUM(H27:H64)</f>
        <v>38797.9</v>
      </c>
      <c r="I65" s="39">
        <f>SUM(I27:I64)</f>
        <v>58500</v>
      </c>
      <c r="J65" s="39">
        <f>SUM(J27:J64)</f>
        <v>0</v>
      </c>
      <c r="K65" s="40">
        <f>SUM(H65:J65)</f>
        <v>97297.9</v>
      </c>
      <c r="L65" s="39"/>
    </row>
    <row r="66" spans="1:32" s="12" customFormat="1" ht="9" customHeight="1" x14ac:dyDescent="0.25">
      <c r="A66" s="21"/>
      <c r="B66" s="21"/>
      <c r="C66" s="21"/>
      <c r="D66" s="21"/>
      <c r="E66" s="21"/>
      <c r="F66" s="28"/>
      <c r="G66" s="14"/>
      <c r="H66" s="16"/>
      <c r="I66" s="29"/>
      <c r="J66" s="29"/>
      <c r="K66" s="16"/>
      <c r="L66" s="30"/>
    </row>
    <row r="67" spans="1:32" s="12" customFormat="1" ht="11.25" customHeight="1" x14ac:dyDescent="0.25">
      <c r="A67" s="21"/>
      <c r="B67" s="21"/>
      <c r="C67" s="21"/>
      <c r="D67" s="21"/>
      <c r="E67" s="21"/>
      <c r="F67" s="15"/>
      <c r="G67" s="15"/>
      <c r="H67" s="16"/>
      <c r="I67" s="16"/>
      <c r="J67" s="16"/>
      <c r="K67" s="16"/>
      <c r="L67" s="30"/>
    </row>
    <row r="68" spans="1:32" s="12" customFormat="1" ht="19.5" customHeight="1" x14ac:dyDescent="0.25">
      <c r="A68" s="41" t="s">
        <v>37</v>
      </c>
      <c r="B68" s="41"/>
      <c r="C68" s="41"/>
      <c r="D68" s="41"/>
      <c r="E68" s="41"/>
      <c r="F68" s="41"/>
      <c r="G68" s="41"/>
      <c r="H68" s="42">
        <f>SUM(H65:H67)</f>
        <v>38797.9</v>
      </c>
      <c r="I68" s="42">
        <f>SUM(I65:I67)</f>
        <v>58500</v>
      </c>
      <c r="J68" s="42">
        <f>SUM(J65:J67)</f>
        <v>0</v>
      </c>
      <c r="K68" s="42">
        <f>SUM(K65:K67)</f>
        <v>97297.9</v>
      </c>
      <c r="L68" s="42"/>
    </row>
    <row r="69" spans="1:32" s="12" customFormat="1" ht="13.5" x14ac:dyDescent="0.25">
      <c r="A69" s="12" t="s">
        <v>122</v>
      </c>
      <c r="H69" s="55"/>
    </row>
    <row r="70" spans="1:32" s="12" customFormat="1" ht="13.5" x14ac:dyDescent="0.25">
      <c r="H70" s="55"/>
    </row>
    <row r="72" spans="1:32" ht="18.75" x14ac:dyDescent="0.4">
      <c r="A72" s="60" t="s">
        <v>167</v>
      </c>
    </row>
    <row r="73" spans="1:32" s="3" customFormat="1" ht="19.5" customHeight="1" x14ac:dyDescent="0.25">
      <c r="A73" s="172" t="s">
        <v>0</v>
      </c>
      <c r="B73" s="172"/>
      <c r="C73" s="173"/>
      <c r="D73" s="173"/>
      <c r="E73" s="173"/>
      <c r="F73" s="173"/>
      <c r="G73" s="173"/>
      <c r="H73" s="173"/>
      <c r="I73" s="1"/>
      <c r="J73" s="1"/>
      <c r="K73" s="2"/>
      <c r="L73" s="2"/>
    </row>
    <row r="74" spans="1:32" s="6" customFormat="1" ht="19.5" customHeight="1" x14ac:dyDescent="0.35">
      <c r="A74" s="174" t="s">
        <v>1</v>
      </c>
      <c r="B74" s="174"/>
      <c r="C74" s="174"/>
      <c r="D74" s="174"/>
      <c r="E74" s="174"/>
      <c r="F74" s="174"/>
      <c r="G74" s="174"/>
      <c r="H74" s="174"/>
      <c r="I74" s="4"/>
      <c r="J74" s="4"/>
      <c r="K74" s="5"/>
      <c r="L74" s="5"/>
    </row>
    <row r="75" spans="1:32" s="6" customFormat="1" ht="21" customHeight="1" x14ac:dyDescent="0.35">
      <c r="A75" s="175" t="s">
        <v>123</v>
      </c>
      <c r="B75" s="175"/>
      <c r="C75" s="176"/>
      <c r="D75" s="176"/>
      <c r="E75" s="176"/>
      <c r="F75" s="176"/>
      <c r="G75" s="176"/>
      <c r="H75" s="176"/>
      <c r="I75" s="176"/>
      <c r="J75" s="176"/>
      <c r="K75" s="176"/>
      <c r="L75" s="176"/>
    </row>
    <row r="76" spans="1:32" s="12" customFormat="1" ht="39" customHeight="1" x14ac:dyDescent="0.25">
      <c r="A76" s="7" t="s">
        <v>3</v>
      </c>
      <c r="B76" s="8" t="s">
        <v>4</v>
      </c>
      <c r="C76" s="9" t="s">
        <v>5</v>
      </c>
      <c r="D76" s="9" t="s">
        <v>6</v>
      </c>
      <c r="E76" s="10" t="s">
        <v>7</v>
      </c>
      <c r="F76" s="9" t="s">
        <v>8</v>
      </c>
      <c r="G76" s="10" t="s">
        <v>9</v>
      </c>
      <c r="H76" s="11" t="s">
        <v>10</v>
      </c>
      <c r="I76" s="11" t="s">
        <v>11</v>
      </c>
      <c r="J76" s="11" t="s">
        <v>12</v>
      </c>
      <c r="K76" s="11" t="s">
        <v>13</v>
      </c>
      <c r="L76" s="11" t="s">
        <v>14</v>
      </c>
    </row>
    <row r="77" spans="1:32" s="19" customFormat="1" ht="79.5" customHeight="1" x14ac:dyDescent="0.25">
      <c r="A77" s="13" t="s">
        <v>124</v>
      </c>
      <c r="B77" s="13" t="s">
        <v>125</v>
      </c>
      <c r="C77" s="14" t="s">
        <v>126</v>
      </c>
      <c r="D77" s="14" t="s">
        <v>53</v>
      </c>
      <c r="E77" s="23" t="s">
        <v>127</v>
      </c>
      <c r="F77" s="15" t="s">
        <v>128</v>
      </c>
      <c r="G77" s="14" t="s">
        <v>129</v>
      </c>
      <c r="H77" s="16">
        <v>0</v>
      </c>
      <c r="I77" s="16">
        <v>1500</v>
      </c>
      <c r="J77" s="16">
        <v>0</v>
      </c>
      <c r="K77" s="16">
        <f>SUM(H77:J77)</f>
        <v>1500</v>
      </c>
      <c r="L77" s="17"/>
      <c r="M77" s="18"/>
      <c r="N77" s="18"/>
      <c r="O77" s="18"/>
      <c r="P77" s="18"/>
      <c r="Q77" s="18"/>
      <c r="R77" s="18"/>
      <c r="S77" s="18"/>
      <c r="T77" s="18"/>
      <c r="U77" s="18"/>
      <c r="V77" s="18"/>
      <c r="W77" s="18"/>
      <c r="X77" s="18"/>
      <c r="Y77" s="18"/>
      <c r="Z77" s="18"/>
      <c r="AA77" s="18"/>
      <c r="AB77" s="18"/>
      <c r="AC77" s="18"/>
      <c r="AD77" s="18"/>
      <c r="AE77" s="18"/>
      <c r="AF77" s="18"/>
    </row>
    <row r="78" spans="1:32" s="19" customFormat="1" ht="9" customHeight="1" x14ac:dyDescent="0.25">
      <c r="A78" s="13"/>
      <c r="B78" s="13"/>
      <c r="C78" s="14"/>
      <c r="D78" s="20"/>
      <c r="E78" s="27"/>
      <c r="F78" s="15"/>
      <c r="G78" s="14"/>
      <c r="H78" s="16"/>
      <c r="I78" s="16"/>
      <c r="J78" s="16"/>
      <c r="K78" s="16"/>
      <c r="L78" s="22"/>
    </row>
    <row r="79" spans="1:32" s="12" customFormat="1" ht="63" customHeight="1" x14ac:dyDescent="0.25">
      <c r="A79" s="13" t="s">
        <v>130</v>
      </c>
      <c r="B79" s="13" t="s">
        <v>131</v>
      </c>
      <c r="C79" s="23" t="s">
        <v>132</v>
      </c>
      <c r="D79" s="14" t="s">
        <v>133</v>
      </c>
      <c r="E79" s="58" t="s">
        <v>68</v>
      </c>
      <c r="F79" s="15" t="s">
        <v>134</v>
      </c>
      <c r="G79" s="51" t="s">
        <v>135</v>
      </c>
      <c r="H79" s="16">
        <v>0</v>
      </c>
      <c r="I79" s="16">
        <v>300</v>
      </c>
      <c r="J79" s="16">
        <v>0</v>
      </c>
      <c r="K79" s="16">
        <f>SUM(H79:J79)</f>
        <v>300</v>
      </c>
      <c r="L79" s="25" t="s">
        <v>25</v>
      </c>
    </row>
    <row r="80" spans="1:32" s="12" customFormat="1" ht="9" customHeight="1" x14ac:dyDescent="0.25">
      <c r="A80" s="26"/>
      <c r="B80" s="26"/>
      <c r="C80" s="27"/>
      <c r="D80" s="21"/>
      <c r="E80" s="27"/>
      <c r="F80" s="28"/>
      <c r="G80" s="14"/>
      <c r="H80" s="16"/>
      <c r="I80" s="29"/>
      <c r="J80" s="29"/>
      <c r="K80" s="16"/>
      <c r="L80" s="30"/>
    </row>
    <row r="81" spans="1:36" s="12" customFormat="1" ht="133.5" customHeight="1" x14ac:dyDescent="0.25">
      <c r="A81" s="13" t="s">
        <v>136</v>
      </c>
      <c r="B81" s="13" t="s">
        <v>125</v>
      </c>
      <c r="C81" s="23" t="s">
        <v>79</v>
      </c>
      <c r="D81" s="14" t="s">
        <v>137</v>
      </c>
      <c r="E81" s="58" t="s">
        <v>138</v>
      </c>
      <c r="F81" s="15" t="s">
        <v>139</v>
      </c>
      <c r="G81" s="15" t="s">
        <v>140</v>
      </c>
      <c r="H81" s="16">
        <v>0</v>
      </c>
      <c r="I81" s="16">
        <v>375</v>
      </c>
      <c r="J81" s="16">
        <v>0</v>
      </c>
      <c r="K81" s="16">
        <f>SUM(H81:J81)</f>
        <v>375</v>
      </c>
      <c r="L81" s="31" t="s">
        <v>25</v>
      </c>
    </row>
    <row r="82" spans="1:36" s="12" customFormat="1" ht="9" customHeight="1" x14ac:dyDescent="0.25">
      <c r="A82" s="26"/>
      <c r="B82" s="26"/>
      <c r="C82" s="21"/>
      <c r="D82" s="21"/>
      <c r="E82" s="27"/>
      <c r="F82" s="28"/>
      <c r="G82" s="14"/>
      <c r="H82" s="16"/>
      <c r="I82" s="32"/>
      <c r="J82" s="32"/>
      <c r="K82" s="16"/>
      <c r="L82" s="30"/>
    </row>
    <row r="83" spans="1:36" s="12" customFormat="1" ht="99" customHeight="1" x14ac:dyDescent="0.25">
      <c r="A83" s="13" t="s">
        <v>141</v>
      </c>
      <c r="B83" s="13" t="s">
        <v>125</v>
      </c>
      <c r="C83" s="15" t="s">
        <v>142</v>
      </c>
      <c r="D83" s="52" t="s">
        <v>143</v>
      </c>
      <c r="E83" s="23" t="s">
        <v>144</v>
      </c>
      <c r="F83" s="15" t="s">
        <v>145</v>
      </c>
      <c r="G83" s="14" t="s">
        <v>146</v>
      </c>
      <c r="H83" s="16">
        <v>1008.14</v>
      </c>
      <c r="I83" s="16">
        <v>3000</v>
      </c>
      <c r="J83" s="16">
        <v>0</v>
      </c>
      <c r="K83" s="16">
        <f>SUM(H83:J83)</f>
        <v>4008.14</v>
      </c>
      <c r="L83" s="34" t="s">
        <v>22</v>
      </c>
    </row>
    <row r="84" spans="1:36" s="12" customFormat="1" ht="9" customHeight="1" x14ac:dyDescent="0.25">
      <c r="A84" s="13"/>
      <c r="B84" s="13"/>
      <c r="C84" s="21"/>
      <c r="D84" s="21"/>
      <c r="E84" s="27"/>
      <c r="F84" s="28"/>
      <c r="G84" s="14"/>
      <c r="H84" s="16"/>
      <c r="I84" s="32"/>
      <c r="J84" s="32"/>
      <c r="K84" s="16"/>
      <c r="L84" s="30"/>
    </row>
    <row r="85" spans="1:36" s="12" customFormat="1" ht="66.75" customHeight="1" x14ac:dyDescent="0.25">
      <c r="A85" s="13" t="s">
        <v>147</v>
      </c>
      <c r="B85" s="13" t="s">
        <v>125</v>
      </c>
      <c r="C85" s="21" t="s">
        <v>148</v>
      </c>
      <c r="D85" s="52" t="s">
        <v>149</v>
      </c>
      <c r="E85" s="23" t="s">
        <v>68</v>
      </c>
      <c r="F85" s="15" t="s">
        <v>150</v>
      </c>
      <c r="G85" s="14" t="s">
        <v>151</v>
      </c>
      <c r="H85" s="16">
        <v>2061.3000000000002</v>
      </c>
      <c r="I85" s="16">
        <v>2000</v>
      </c>
      <c r="J85" s="16">
        <v>0</v>
      </c>
      <c r="K85" s="16">
        <f>SUM(H85:J85)</f>
        <v>4061.3</v>
      </c>
      <c r="L85" s="25" t="s">
        <v>25</v>
      </c>
    </row>
    <row r="86" spans="1:36" s="12" customFormat="1" ht="9" customHeight="1" x14ac:dyDescent="0.25">
      <c r="A86" s="13"/>
      <c r="B86" s="13"/>
      <c r="C86" s="21"/>
      <c r="D86" s="21"/>
      <c r="E86" s="27"/>
      <c r="F86" s="28"/>
      <c r="G86" s="14"/>
      <c r="H86" s="16"/>
      <c r="I86" s="32"/>
      <c r="J86" s="32"/>
      <c r="K86" s="16"/>
      <c r="L86" s="30"/>
    </row>
    <row r="87" spans="1:36" s="12" customFormat="1" ht="38.25" customHeight="1" x14ac:dyDescent="0.25">
      <c r="A87" s="13" t="s">
        <v>147</v>
      </c>
      <c r="B87" s="13" t="s">
        <v>125</v>
      </c>
      <c r="C87" s="53" t="s">
        <v>152</v>
      </c>
      <c r="D87" s="14" t="s">
        <v>24</v>
      </c>
      <c r="E87" s="23" t="s">
        <v>68</v>
      </c>
      <c r="F87" s="36" t="s">
        <v>150</v>
      </c>
      <c r="G87" s="36" t="s">
        <v>151</v>
      </c>
      <c r="H87" s="16">
        <v>2061.3000000000002</v>
      </c>
      <c r="I87" s="16">
        <v>2000</v>
      </c>
      <c r="J87" s="16">
        <v>0</v>
      </c>
      <c r="K87" s="16">
        <f>SUM(H87:J87)</f>
        <v>4061.3</v>
      </c>
      <c r="L87" s="25" t="s">
        <v>25</v>
      </c>
    </row>
    <row r="88" spans="1:36" s="12" customFormat="1" ht="9" customHeight="1" x14ac:dyDescent="0.25">
      <c r="A88" s="13"/>
      <c r="B88" s="13"/>
      <c r="C88" s="54"/>
      <c r="D88" s="14"/>
      <c r="E88" s="23"/>
      <c r="F88" s="36"/>
      <c r="G88" s="36"/>
      <c r="H88" s="16"/>
      <c r="I88" s="16"/>
      <c r="J88" s="16"/>
      <c r="K88" s="16"/>
      <c r="L88" s="34"/>
    </row>
    <row r="89" spans="1:36" s="12" customFormat="1" ht="265.5" customHeight="1" x14ac:dyDescent="0.25">
      <c r="A89" s="13" t="s">
        <v>136</v>
      </c>
      <c r="B89" s="13" t="s">
        <v>153</v>
      </c>
      <c r="C89" s="54" t="s">
        <v>43</v>
      </c>
      <c r="D89" s="14" t="s">
        <v>44</v>
      </c>
      <c r="E89" s="23" t="s">
        <v>154</v>
      </c>
      <c r="F89" s="36" t="s">
        <v>139</v>
      </c>
      <c r="G89" s="36" t="s">
        <v>155</v>
      </c>
      <c r="H89" s="16">
        <v>0</v>
      </c>
      <c r="I89" s="16">
        <v>250</v>
      </c>
      <c r="J89" s="16">
        <v>0</v>
      </c>
      <c r="K89" s="16">
        <f>SUM(H89:J89)</f>
        <v>250</v>
      </c>
      <c r="L89" s="34"/>
    </row>
    <row r="90" spans="1:36" s="12" customFormat="1" ht="9" customHeight="1" x14ac:dyDescent="0.25">
      <c r="A90" s="13"/>
      <c r="B90" s="13"/>
      <c r="C90" s="54"/>
      <c r="D90" s="14"/>
      <c r="E90" s="23"/>
      <c r="F90" s="36"/>
      <c r="G90" s="36"/>
      <c r="H90" s="16"/>
      <c r="I90" s="16"/>
      <c r="J90" s="16"/>
      <c r="K90" s="16"/>
      <c r="L90" s="34"/>
    </row>
    <row r="91" spans="1:36" s="12" customFormat="1" ht="270.75" customHeight="1" x14ac:dyDescent="0.25">
      <c r="A91" s="13" t="s">
        <v>136</v>
      </c>
      <c r="B91" s="13" t="s">
        <v>153</v>
      </c>
      <c r="C91" s="54" t="s">
        <v>156</v>
      </c>
      <c r="D91" s="14" t="s">
        <v>72</v>
      </c>
      <c r="E91" s="23" t="s">
        <v>154</v>
      </c>
      <c r="F91" s="36" t="s">
        <v>139</v>
      </c>
      <c r="G91" s="36" t="s">
        <v>155</v>
      </c>
      <c r="H91" s="16">
        <v>562.69000000000005</v>
      </c>
      <c r="I91" s="16">
        <v>800</v>
      </c>
      <c r="J91" s="16">
        <v>0</v>
      </c>
      <c r="K91" s="16">
        <f>SUM(H91:J91)</f>
        <v>1362.69</v>
      </c>
      <c r="L91" s="34"/>
    </row>
    <row r="92" spans="1:36" s="12" customFormat="1" ht="9" customHeight="1" x14ac:dyDescent="0.25">
      <c r="A92" s="13"/>
      <c r="B92" s="13"/>
      <c r="C92" s="54"/>
      <c r="D92" s="14"/>
      <c r="E92" s="23"/>
      <c r="F92" s="36"/>
      <c r="G92" s="36"/>
      <c r="H92" s="16"/>
      <c r="I92" s="16"/>
      <c r="J92" s="16"/>
      <c r="K92" s="16"/>
      <c r="L92" s="34"/>
    </row>
    <row r="93" spans="1:36" s="12" customFormat="1" ht="84" customHeight="1" x14ac:dyDescent="0.25">
      <c r="A93" s="13" t="s">
        <v>136</v>
      </c>
      <c r="B93" s="13" t="s">
        <v>153</v>
      </c>
      <c r="C93" s="54" t="s">
        <v>157</v>
      </c>
      <c r="D93" s="14" t="s">
        <v>158</v>
      </c>
      <c r="E93" s="23" t="s">
        <v>68</v>
      </c>
      <c r="F93" s="36" t="s">
        <v>139</v>
      </c>
      <c r="G93" s="36" t="s">
        <v>159</v>
      </c>
      <c r="H93" s="16">
        <v>829.53</v>
      </c>
      <c r="I93" s="16">
        <v>800</v>
      </c>
      <c r="J93" s="16">
        <v>0</v>
      </c>
      <c r="K93" s="16">
        <f>SUM(H93:J93)</f>
        <v>1629.53</v>
      </c>
      <c r="L93" s="34"/>
    </row>
    <row r="94" spans="1:36" s="12" customFormat="1" ht="7.5" customHeight="1" x14ac:dyDescent="0.25">
      <c r="A94" s="13"/>
      <c r="B94" s="13"/>
      <c r="C94" s="54"/>
      <c r="D94" s="14"/>
      <c r="E94" s="23"/>
      <c r="F94" s="36"/>
      <c r="G94" s="36"/>
      <c r="H94" s="16"/>
      <c r="I94" s="16"/>
      <c r="J94" s="16"/>
      <c r="K94" s="16"/>
      <c r="L94" s="34"/>
    </row>
    <row r="95" spans="1:36" s="12" customFormat="1" ht="88.5" customHeight="1" x14ac:dyDescent="0.25">
      <c r="A95" s="13" t="s">
        <v>160</v>
      </c>
      <c r="B95" s="13" t="s">
        <v>161</v>
      </c>
      <c r="C95" s="54" t="s">
        <v>162</v>
      </c>
      <c r="D95" s="14" t="s">
        <v>163</v>
      </c>
      <c r="E95" s="23" t="s">
        <v>68</v>
      </c>
      <c r="F95" s="36" t="s">
        <v>164</v>
      </c>
      <c r="G95" s="59" t="s">
        <v>165</v>
      </c>
      <c r="H95" s="16">
        <v>1819</v>
      </c>
      <c r="I95" s="16">
        <v>2400</v>
      </c>
      <c r="J95" s="16">
        <v>0</v>
      </c>
      <c r="K95" s="16">
        <f>SUM(H95:J95)</f>
        <v>4219</v>
      </c>
      <c r="L95" s="34"/>
    </row>
    <row r="96" spans="1:36" s="38" customFormat="1" ht="8.25" customHeight="1" x14ac:dyDescent="0.25">
      <c r="A96" s="13"/>
      <c r="B96" s="13"/>
      <c r="C96" s="14"/>
      <c r="D96" s="14"/>
      <c r="E96" s="23"/>
      <c r="F96" s="15"/>
      <c r="G96" s="14"/>
      <c r="H96" s="16"/>
      <c r="I96" s="30"/>
      <c r="J96" s="30"/>
      <c r="K96" s="16"/>
      <c r="L96" s="34"/>
      <c r="M96" s="37"/>
      <c r="N96" s="37"/>
      <c r="O96" s="37"/>
      <c r="P96" s="37"/>
      <c r="Q96" s="37"/>
      <c r="R96" s="37"/>
      <c r="S96" s="37"/>
      <c r="T96" s="37"/>
      <c r="U96" s="37"/>
      <c r="V96" s="37"/>
      <c r="W96" s="37"/>
      <c r="X96" s="37"/>
      <c r="Y96" s="37"/>
      <c r="Z96" s="37"/>
      <c r="AA96" s="37"/>
      <c r="AB96" s="37"/>
      <c r="AC96" s="37"/>
      <c r="AD96" s="37"/>
      <c r="AE96" s="37"/>
      <c r="AF96" s="37"/>
      <c r="AG96" s="37"/>
      <c r="AH96" s="37"/>
      <c r="AI96" s="37"/>
      <c r="AJ96" s="37"/>
    </row>
    <row r="97" spans="1:32" s="12" customFormat="1" ht="21.75" customHeight="1" x14ac:dyDescent="0.25">
      <c r="A97" s="177" t="s">
        <v>166</v>
      </c>
      <c r="B97" s="177"/>
      <c r="C97" s="177"/>
      <c r="D97" s="177"/>
      <c r="E97" s="177"/>
      <c r="F97" s="177"/>
      <c r="G97" s="177"/>
      <c r="H97" s="39">
        <f>SUM(H77:H96)</f>
        <v>8341.9599999999991</v>
      </c>
      <c r="I97" s="39">
        <f>SUM(I77:I96)</f>
        <v>13425</v>
      </c>
      <c r="J97" s="39">
        <f>SUM(J77:J96)</f>
        <v>0</v>
      </c>
      <c r="K97" s="40">
        <f>SUM(H97:J97)</f>
        <v>21766.959999999999</v>
      </c>
      <c r="L97" s="39"/>
    </row>
    <row r="98" spans="1:32" s="12" customFormat="1" ht="9" customHeight="1" x14ac:dyDescent="0.25">
      <c r="A98" s="21"/>
      <c r="B98" s="21"/>
      <c r="C98" s="21"/>
      <c r="D98" s="21"/>
      <c r="E98" s="21"/>
      <c r="F98" s="28"/>
      <c r="G98" s="14"/>
      <c r="H98" s="16"/>
      <c r="I98" s="29"/>
      <c r="J98" s="29"/>
      <c r="K98" s="16"/>
      <c r="L98" s="30"/>
    </row>
    <row r="99" spans="1:32" s="12" customFormat="1" ht="19.5" customHeight="1" x14ac:dyDescent="0.25">
      <c r="A99" s="41" t="s">
        <v>37</v>
      </c>
      <c r="B99" s="41"/>
      <c r="C99" s="41"/>
      <c r="D99" s="41"/>
      <c r="E99" s="41"/>
      <c r="F99" s="41"/>
      <c r="G99" s="41"/>
      <c r="H99" s="42">
        <f>SUM(H97:H98)</f>
        <v>8341.9599999999991</v>
      </c>
      <c r="I99" s="42">
        <f>SUM(I97:I98)</f>
        <v>13425</v>
      </c>
      <c r="J99" s="42">
        <f>SUM(J97:J98)</f>
        <v>0</v>
      </c>
      <c r="K99" s="42">
        <f>SUM(K97:K98)</f>
        <v>21766.959999999999</v>
      </c>
      <c r="L99" s="42"/>
    </row>
    <row r="101" spans="1:32" ht="18.75" x14ac:dyDescent="0.4">
      <c r="A101" s="60" t="s">
        <v>168</v>
      </c>
    </row>
    <row r="102" spans="1:32" s="3" customFormat="1" ht="18.75" customHeight="1" x14ac:dyDescent="0.25">
      <c r="A102" s="172" t="s">
        <v>0</v>
      </c>
      <c r="B102" s="172"/>
      <c r="C102" s="173"/>
      <c r="D102" s="173"/>
      <c r="E102" s="173"/>
      <c r="F102" s="173"/>
      <c r="G102" s="173"/>
      <c r="H102" s="173"/>
      <c r="I102" s="1"/>
      <c r="J102" s="1"/>
      <c r="K102" s="2"/>
      <c r="L102" s="2"/>
    </row>
    <row r="103" spans="1:32" s="6" customFormat="1" ht="18" customHeight="1" x14ac:dyDescent="0.35">
      <c r="A103" s="174" t="s">
        <v>1</v>
      </c>
      <c r="B103" s="174"/>
      <c r="C103" s="174"/>
      <c r="D103" s="174"/>
      <c r="E103" s="174"/>
      <c r="F103" s="174"/>
      <c r="G103" s="174"/>
      <c r="H103" s="174"/>
      <c r="I103" s="4"/>
      <c r="J103" s="4"/>
      <c r="K103" s="5"/>
      <c r="L103" s="5"/>
    </row>
    <row r="104" spans="1:32" s="6" customFormat="1" ht="17.25" customHeight="1" x14ac:dyDescent="0.35">
      <c r="A104" s="175" t="s">
        <v>169</v>
      </c>
      <c r="B104" s="175"/>
      <c r="C104" s="176"/>
      <c r="D104" s="176"/>
      <c r="E104" s="176"/>
      <c r="F104" s="176"/>
      <c r="G104" s="176"/>
      <c r="H104" s="176"/>
      <c r="I104" s="176"/>
      <c r="J104" s="176"/>
      <c r="K104" s="176"/>
      <c r="L104" s="176"/>
    </row>
    <row r="105" spans="1:32" s="12" customFormat="1" ht="41.25" customHeight="1" x14ac:dyDescent="0.25">
      <c r="A105" s="62" t="s">
        <v>3</v>
      </c>
      <c r="B105" s="63" t="s">
        <v>4</v>
      </c>
      <c r="C105" s="9" t="s">
        <v>5</v>
      </c>
      <c r="D105" s="9" t="s">
        <v>6</v>
      </c>
      <c r="E105" s="10" t="s">
        <v>7</v>
      </c>
      <c r="F105" s="9" t="s">
        <v>8</v>
      </c>
      <c r="G105" s="10" t="s">
        <v>9</v>
      </c>
      <c r="H105" s="11" t="s">
        <v>10</v>
      </c>
      <c r="I105" s="11" t="s">
        <v>11</v>
      </c>
      <c r="J105" s="11" t="s">
        <v>12</v>
      </c>
      <c r="K105" s="11" t="s">
        <v>13</v>
      </c>
      <c r="L105" s="11" t="s">
        <v>14</v>
      </c>
    </row>
    <row r="106" spans="1:32" s="19" customFormat="1" ht="331.5" customHeight="1" x14ac:dyDescent="0.25">
      <c r="A106" s="64">
        <v>43556</v>
      </c>
      <c r="B106" s="64">
        <v>43569</v>
      </c>
      <c r="C106" s="23" t="s">
        <v>170</v>
      </c>
      <c r="D106" s="23" t="s">
        <v>61</v>
      </c>
      <c r="E106" s="23" t="s">
        <v>45</v>
      </c>
      <c r="F106" s="58" t="s">
        <v>171</v>
      </c>
      <c r="G106" s="23" t="s">
        <v>172</v>
      </c>
      <c r="H106" s="65">
        <v>17806</v>
      </c>
      <c r="I106" s="65">
        <v>7900</v>
      </c>
      <c r="J106" s="65">
        <v>0</v>
      </c>
      <c r="K106" s="65">
        <f>SUM(H106:J106)</f>
        <v>25706</v>
      </c>
      <c r="L106" s="17"/>
      <c r="M106" s="18"/>
      <c r="N106" s="18"/>
      <c r="O106" s="18"/>
      <c r="P106" s="18"/>
      <c r="Q106" s="18"/>
      <c r="R106" s="18"/>
      <c r="S106" s="18"/>
      <c r="T106" s="18"/>
      <c r="U106" s="18"/>
      <c r="V106" s="18"/>
      <c r="W106" s="18"/>
      <c r="X106" s="18"/>
      <c r="Y106" s="18"/>
      <c r="Z106" s="18"/>
      <c r="AA106" s="18"/>
      <c r="AB106" s="18"/>
      <c r="AC106" s="18"/>
      <c r="AD106" s="18"/>
      <c r="AE106" s="18"/>
      <c r="AF106" s="18"/>
    </row>
    <row r="107" spans="1:32" s="19" customFormat="1" ht="9" customHeight="1" x14ac:dyDescent="0.25">
      <c r="A107" s="64"/>
      <c r="B107" s="64"/>
      <c r="C107" s="23"/>
      <c r="D107" s="66"/>
      <c r="E107" s="27"/>
      <c r="F107" s="58"/>
      <c r="G107" s="23"/>
      <c r="H107" s="65"/>
      <c r="I107" s="65"/>
      <c r="J107" s="65"/>
      <c r="K107" s="65"/>
      <c r="L107" s="22"/>
    </row>
    <row r="108" spans="1:32" s="12" customFormat="1" ht="42" customHeight="1" x14ac:dyDescent="0.25">
      <c r="A108" s="64">
        <v>43558</v>
      </c>
      <c r="B108" s="64">
        <v>43561</v>
      </c>
      <c r="C108" s="23" t="s">
        <v>173</v>
      </c>
      <c r="D108" s="23" t="s">
        <v>174</v>
      </c>
      <c r="E108" s="58" t="s">
        <v>175</v>
      </c>
      <c r="F108" s="58" t="s">
        <v>176</v>
      </c>
      <c r="G108" s="67" t="s">
        <v>177</v>
      </c>
      <c r="H108" s="65" t="s">
        <v>178</v>
      </c>
      <c r="I108" s="65">
        <v>1200</v>
      </c>
      <c r="J108" s="65">
        <v>575</v>
      </c>
      <c r="K108" s="65">
        <f>SUM(I108:J108)</f>
        <v>1775</v>
      </c>
      <c r="L108" s="25"/>
    </row>
    <row r="109" spans="1:32" s="12" customFormat="1" ht="9" customHeight="1" x14ac:dyDescent="0.25">
      <c r="A109" s="68"/>
      <c r="B109" s="68"/>
      <c r="C109" s="27"/>
      <c r="D109" s="27"/>
      <c r="E109" s="27"/>
      <c r="F109" s="69"/>
      <c r="G109" s="23"/>
      <c r="H109" s="65"/>
      <c r="I109" s="70"/>
      <c r="J109" s="70"/>
      <c r="K109" s="65"/>
      <c r="L109" s="30"/>
    </row>
    <row r="110" spans="1:32" s="12" customFormat="1" ht="42.75" customHeight="1" x14ac:dyDescent="0.25">
      <c r="A110" s="64">
        <v>43558</v>
      </c>
      <c r="B110" s="64">
        <v>43561</v>
      </c>
      <c r="C110" s="23" t="s">
        <v>179</v>
      </c>
      <c r="D110" s="23" t="s">
        <v>180</v>
      </c>
      <c r="E110" s="58" t="s">
        <v>175</v>
      </c>
      <c r="F110" s="58" t="s">
        <v>181</v>
      </c>
      <c r="G110" s="58" t="s">
        <v>177</v>
      </c>
      <c r="H110" s="65">
        <v>403.69</v>
      </c>
      <c r="I110" s="65">
        <v>1200</v>
      </c>
      <c r="J110" s="65">
        <v>575</v>
      </c>
      <c r="K110" s="65">
        <f>SUM(H110:J110)</f>
        <v>2178.69</v>
      </c>
      <c r="L110" s="31"/>
    </row>
    <row r="111" spans="1:32" s="12" customFormat="1" ht="9" customHeight="1" x14ac:dyDescent="0.25">
      <c r="A111" s="68"/>
      <c r="B111" s="68"/>
      <c r="C111" s="27"/>
      <c r="D111" s="27"/>
      <c r="E111" s="27"/>
      <c r="F111" s="69"/>
      <c r="G111" s="23"/>
      <c r="H111" s="65"/>
      <c r="I111" s="70"/>
      <c r="J111" s="70"/>
      <c r="K111" s="65"/>
      <c r="L111" s="30"/>
    </row>
    <row r="112" spans="1:32" s="12" customFormat="1" ht="308.25" customHeight="1" x14ac:dyDescent="0.25">
      <c r="A112" s="64">
        <v>43560</v>
      </c>
      <c r="B112" s="64">
        <v>43565</v>
      </c>
      <c r="C112" s="58" t="s">
        <v>157</v>
      </c>
      <c r="D112" s="71" t="s">
        <v>88</v>
      </c>
      <c r="E112" s="23" t="s">
        <v>182</v>
      </c>
      <c r="F112" s="58" t="s">
        <v>183</v>
      </c>
      <c r="G112" s="72" t="s">
        <v>184</v>
      </c>
      <c r="H112" s="65">
        <v>1892.06</v>
      </c>
      <c r="I112" s="65">
        <v>2800</v>
      </c>
      <c r="J112" s="65">
        <v>0</v>
      </c>
      <c r="K112" s="65">
        <f>SUM(H112:J112)</f>
        <v>4692.0599999999995</v>
      </c>
      <c r="L112" s="34"/>
    </row>
    <row r="113" spans="1:12" s="12" customFormat="1" ht="6.75" customHeight="1" x14ac:dyDescent="0.25">
      <c r="A113" s="64"/>
      <c r="B113" s="64"/>
      <c r="C113" s="27"/>
      <c r="D113" s="27"/>
      <c r="E113" s="27"/>
      <c r="F113" s="69"/>
      <c r="G113" s="73"/>
      <c r="H113" s="65"/>
      <c r="I113" s="70"/>
      <c r="J113" s="70"/>
      <c r="K113" s="65"/>
      <c r="L113" s="30"/>
    </row>
    <row r="114" spans="1:12" s="12" customFormat="1" ht="130.5" customHeight="1" x14ac:dyDescent="0.25">
      <c r="A114" s="64">
        <v>43560</v>
      </c>
      <c r="B114" s="64">
        <v>43565</v>
      </c>
      <c r="C114" s="27" t="s">
        <v>66</v>
      </c>
      <c r="D114" s="71" t="s">
        <v>185</v>
      </c>
      <c r="E114" s="23" t="s">
        <v>182</v>
      </c>
      <c r="F114" s="58" t="s">
        <v>183</v>
      </c>
      <c r="G114" s="72" t="s">
        <v>184</v>
      </c>
      <c r="H114" s="65">
        <v>1594.15</v>
      </c>
      <c r="I114" s="65">
        <v>2800</v>
      </c>
      <c r="J114" s="65">
        <v>0</v>
      </c>
      <c r="K114" s="65">
        <f>SUM(H114:J114)</f>
        <v>4394.1499999999996</v>
      </c>
      <c r="L114" s="34"/>
    </row>
    <row r="115" spans="1:12" s="12" customFormat="1" ht="9" customHeight="1" x14ac:dyDescent="0.25">
      <c r="A115" s="64"/>
      <c r="B115" s="64"/>
      <c r="C115" s="27"/>
      <c r="D115" s="27"/>
      <c r="E115" s="27"/>
      <c r="F115" s="69"/>
      <c r="G115" s="73"/>
      <c r="H115" s="65"/>
      <c r="I115" s="70"/>
      <c r="J115" s="70"/>
      <c r="K115" s="65"/>
      <c r="L115" s="30"/>
    </row>
    <row r="116" spans="1:12" s="12" customFormat="1" ht="300.75" customHeight="1" x14ac:dyDescent="0.25">
      <c r="A116" s="64">
        <v>43560</v>
      </c>
      <c r="B116" s="64">
        <v>43565</v>
      </c>
      <c r="C116" s="76" t="s">
        <v>186</v>
      </c>
      <c r="D116" s="23" t="s">
        <v>187</v>
      </c>
      <c r="E116" s="23" t="s">
        <v>182</v>
      </c>
      <c r="F116" s="74" t="s">
        <v>183</v>
      </c>
      <c r="G116" s="73" t="s">
        <v>188</v>
      </c>
      <c r="H116" s="65">
        <v>1069.56</v>
      </c>
      <c r="I116" s="65">
        <v>2800</v>
      </c>
      <c r="J116" s="65">
        <v>0</v>
      </c>
      <c r="K116" s="65">
        <f>SUM(H116:J116)</f>
        <v>3869.56</v>
      </c>
      <c r="L116" s="34"/>
    </row>
    <row r="117" spans="1:12" s="12" customFormat="1" ht="9" customHeight="1" x14ac:dyDescent="0.25">
      <c r="A117" s="64"/>
      <c r="B117" s="64"/>
      <c r="C117" s="76"/>
      <c r="D117" s="23"/>
      <c r="E117" s="23"/>
      <c r="F117" s="74"/>
      <c r="G117" s="73"/>
      <c r="H117" s="65"/>
      <c r="I117" s="65"/>
      <c r="J117" s="65"/>
      <c r="K117" s="65"/>
      <c r="L117" s="34"/>
    </row>
    <row r="118" spans="1:12" s="12" customFormat="1" ht="42.75" customHeight="1" x14ac:dyDescent="0.25">
      <c r="A118" s="64">
        <v>43562</v>
      </c>
      <c r="B118" s="64">
        <v>43569</v>
      </c>
      <c r="C118" s="76" t="s">
        <v>189</v>
      </c>
      <c r="D118" s="23" t="s">
        <v>190</v>
      </c>
      <c r="E118" s="23" t="s">
        <v>191</v>
      </c>
      <c r="F118" s="74" t="s">
        <v>192</v>
      </c>
      <c r="G118" s="74" t="s">
        <v>193</v>
      </c>
      <c r="H118" s="65">
        <v>0</v>
      </c>
      <c r="I118" s="65">
        <v>700</v>
      </c>
      <c r="J118" s="65">
        <v>0</v>
      </c>
      <c r="K118" s="65">
        <f>SUM(H118:J118)</f>
        <v>700</v>
      </c>
      <c r="L118" s="34"/>
    </row>
    <row r="119" spans="1:12" s="12" customFormat="1" ht="9" customHeight="1" x14ac:dyDescent="0.25">
      <c r="A119" s="64"/>
      <c r="B119" s="64"/>
      <c r="C119" s="76"/>
      <c r="D119" s="23"/>
      <c r="E119" s="23"/>
      <c r="F119" s="74"/>
      <c r="G119" s="74"/>
      <c r="H119" s="65"/>
      <c r="I119" s="65"/>
      <c r="J119" s="65"/>
      <c r="K119" s="65"/>
      <c r="L119" s="34"/>
    </row>
    <row r="120" spans="1:12" s="12" customFormat="1" ht="106.5" customHeight="1" x14ac:dyDescent="0.25">
      <c r="A120" s="64">
        <v>43563</v>
      </c>
      <c r="B120" s="64">
        <v>43569</v>
      </c>
      <c r="C120" s="76" t="s">
        <v>156</v>
      </c>
      <c r="D120" s="23" t="s">
        <v>72</v>
      </c>
      <c r="E120" s="23" t="s">
        <v>45</v>
      </c>
      <c r="F120" s="74" t="s">
        <v>194</v>
      </c>
      <c r="G120" s="74" t="s">
        <v>195</v>
      </c>
      <c r="H120" s="65">
        <v>1808.6</v>
      </c>
      <c r="I120" s="65">
        <v>3000</v>
      </c>
      <c r="J120" s="65">
        <v>0</v>
      </c>
      <c r="K120" s="65">
        <f>SUM(H120:J120)</f>
        <v>4808.6000000000004</v>
      </c>
      <c r="L120" s="34"/>
    </row>
    <row r="121" spans="1:12" s="12" customFormat="1" ht="9" customHeight="1" x14ac:dyDescent="0.25">
      <c r="A121" s="64"/>
      <c r="B121" s="64"/>
      <c r="C121" s="76"/>
      <c r="D121" s="23"/>
      <c r="E121" s="23"/>
      <c r="F121" s="74"/>
      <c r="G121" s="74"/>
      <c r="H121" s="65"/>
      <c r="I121" s="65"/>
      <c r="J121" s="65"/>
      <c r="K121" s="65"/>
      <c r="L121" s="34"/>
    </row>
    <row r="122" spans="1:12" s="12" customFormat="1" ht="42" customHeight="1" x14ac:dyDescent="0.25">
      <c r="A122" s="64">
        <v>43563</v>
      </c>
      <c r="B122" s="64">
        <v>43569</v>
      </c>
      <c r="C122" s="76" t="s">
        <v>196</v>
      </c>
      <c r="D122" s="23" t="s">
        <v>197</v>
      </c>
      <c r="E122" s="23" t="s">
        <v>81</v>
      </c>
      <c r="F122" s="74" t="s">
        <v>89</v>
      </c>
      <c r="G122" s="74" t="s">
        <v>198</v>
      </c>
      <c r="H122" s="65">
        <v>983</v>
      </c>
      <c r="I122" s="65">
        <v>3600</v>
      </c>
      <c r="J122" s="65">
        <v>0</v>
      </c>
      <c r="K122" s="65">
        <f>SUM(H122:J122)</f>
        <v>4583</v>
      </c>
      <c r="L122" s="34" t="s">
        <v>22</v>
      </c>
    </row>
    <row r="123" spans="1:12" s="12" customFormat="1" ht="9" customHeight="1" x14ac:dyDescent="0.25">
      <c r="A123" s="64"/>
      <c r="B123" s="64"/>
      <c r="C123" s="76"/>
      <c r="D123" s="23"/>
      <c r="E123" s="23"/>
      <c r="F123" s="74"/>
      <c r="G123" s="74"/>
      <c r="H123" s="65"/>
      <c r="I123" s="65"/>
      <c r="J123" s="65"/>
      <c r="K123" s="65"/>
      <c r="L123" s="34"/>
    </row>
    <row r="124" spans="1:12" s="12" customFormat="1" ht="69" customHeight="1" x14ac:dyDescent="0.25">
      <c r="A124" s="64">
        <v>43565</v>
      </c>
      <c r="B124" s="64">
        <v>43569</v>
      </c>
      <c r="C124" s="76" t="s">
        <v>199</v>
      </c>
      <c r="D124" s="23" t="s">
        <v>200</v>
      </c>
      <c r="E124" s="23" t="s">
        <v>81</v>
      </c>
      <c r="F124" s="74" t="s">
        <v>89</v>
      </c>
      <c r="G124" s="58" t="s">
        <v>201</v>
      </c>
      <c r="H124" s="65">
        <v>730.53</v>
      </c>
      <c r="I124" s="65">
        <v>2000</v>
      </c>
      <c r="J124" s="65">
        <v>0</v>
      </c>
      <c r="K124" s="65">
        <f>SUM(H124:J124)</f>
        <v>2730.5299999999997</v>
      </c>
      <c r="L124" s="34"/>
    </row>
    <row r="125" spans="1:12" s="12" customFormat="1" ht="8.25" customHeight="1" x14ac:dyDescent="0.25">
      <c r="A125" s="64"/>
      <c r="B125" s="64"/>
      <c r="C125" s="76"/>
      <c r="D125" s="23"/>
      <c r="E125" s="23"/>
      <c r="F125" s="74"/>
      <c r="G125" s="58"/>
      <c r="H125" s="65"/>
      <c r="I125" s="65"/>
      <c r="J125" s="65"/>
      <c r="K125" s="65"/>
      <c r="L125" s="34"/>
    </row>
    <row r="126" spans="1:12" s="12" customFormat="1" ht="138.75" customHeight="1" x14ac:dyDescent="0.25">
      <c r="A126" s="64">
        <v>43565</v>
      </c>
      <c r="B126" s="64">
        <v>43569</v>
      </c>
      <c r="C126" s="76" t="s">
        <v>157</v>
      </c>
      <c r="D126" s="23" t="s">
        <v>88</v>
      </c>
      <c r="E126" s="23" t="s">
        <v>182</v>
      </c>
      <c r="F126" s="74" t="s">
        <v>89</v>
      </c>
      <c r="G126" s="77" t="s">
        <v>202</v>
      </c>
      <c r="H126" s="65">
        <v>0</v>
      </c>
      <c r="I126" s="65">
        <v>2000</v>
      </c>
      <c r="J126" s="65">
        <v>0</v>
      </c>
      <c r="K126" s="65">
        <f>SUM(H126:J126)</f>
        <v>2000</v>
      </c>
      <c r="L126" s="34"/>
    </row>
    <row r="127" spans="1:12" s="12" customFormat="1" ht="9" customHeight="1" x14ac:dyDescent="0.25">
      <c r="A127" s="64"/>
      <c r="B127" s="64"/>
      <c r="C127" s="76"/>
      <c r="D127" s="23"/>
      <c r="E127" s="23"/>
      <c r="F127" s="74"/>
      <c r="G127" s="73"/>
      <c r="H127" s="65"/>
      <c r="I127" s="65"/>
      <c r="J127" s="65"/>
      <c r="K127" s="65"/>
      <c r="L127" s="34"/>
    </row>
    <row r="128" spans="1:12" s="12" customFormat="1" ht="64.5" customHeight="1" x14ac:dyDescent="0.25">
      <c r="A128" s="64">
        <v>43565</v>
      </c>
      <c r="B128" s="64">
        <v>43569</v>
      </c>
      <c r="C128" s="76" t="s">
        <v>203</v>
      </c>
      <c r="D128" s="23" t="s">
        <v>185</v>
      </c>
      <c r="E128" s="23" t="s">
        <v>182</v>
      </c>
      <c r="F128" s="74" t="s">
        <v>89</v>
      </c>
      <c r="G128" s="58" t="s">
        <v>202</v>
      </c>
      <c r="H128" s="65">
        <v>0</v>
      </c>
      <c r="I128" s="65">
        <v>2000</v>
      </c>
      <c r="J128" s="65">
        <v>0</v>
      </c>
      <c r="K128" s="65">
        <f>SUM(I128:J128)</f>
        <v>2000</v>
      </c>
      <c r="L128" s="34"/>
    </row>
    <row r="129" spans="1:12" s="12" customFormat="1" ht="9" customHeight="1" x14ac:dyDescent="0.25">
      <c r="A129" s="64"/>
      <c r="B129" s="64"/>
      <c r="C129" s="76"/>
      <c r="D129" s="23"/>
      <c r="E129" s="23"/>
      <c r="F129" s="74"/>
      <c r="G129" s="71"/>
      <c r="H129" s="65"/>
      <c r="I129" s="65"/>
      <c r="J129" s="65"/>
      <c r="K129" s="65"/>
      <c r="L129" s="34"/>
    </row>
    <row r="130" spans="1:12" s="12" customFormat="1" ht="55.5" customHeight="1" x14ac:dyDescent="0.25">
      <c r="A130" s="64">
        <v>43570</v>
      </c>
      <c r="B130" s="64">
        <v>43573</v>
      </c>
      <c r="C130" s="76" t="s">
        <v>142</v>
      </c>
      <c r="D130" s="23" t="s">
        <v>143</v>
      </c>
      <c r="E130" s="23" t="s">
        <v>32</v>
      </c>
      <c r="F130" s="74" t="s">
        <v>204</v>
      </c>
      <c r="G130" s="74" t="s">
        <v>205</v>
      </c>
      <c r="H130" s="65">
        <v>322.62</v>
      </c>
      <c r="I130" s="65">
        <v>1200</v>
      </c>
      <c r="J130" s="65">
        <v>0</v>
      </c>
      <c r="K130" s="65">
        <f>SUM(H130:J130)</f>
        <v>1522.62</v>
      </c>
      <c r="L130" s="34" t="s">
        <v>25</v>
      </c>
    </row>
    <row r="131" spans="1:12" s="12" customFormat="1" ht="9" customHeight="1" x14ac:dyDescent="0.25">
      <c r="A131" s="64"/>
      <c r="B131" s="64"/>
      <c r="C131" s="76"/>
      <c r="D131" s="23"/>
      <c r="E131" s="23"/>
      <c r="F131" s="74"/>
      <c r="G131" s="58"/>
      <c r="H131" s="65"/>
      <c r="I131" s="65"/>
      <c r="J131" s="65"/>
      <c r="K131" s="65"/>
      <c r="L131" s="34"/>
    </row>
    <row r="132" spans="1:12" s="12" customFormat="1" ht="105" customHeight="1" x14ac:dyDescent="0.25">
      <c r="A132" s="64">
        <v>43575</v>
      </c>
      <c r="B132" s="64">
        <v>43582</v>
      </c>
      <c r="C132" s="76" t="s">
        <v>206</v>
      </c>
      <c r="D132" s="23" t="s">
        <v>207</v>
      </c>
      <c r="E132" s="23" t="s">
        <v>208</v>
      </c>
      <c r="F132" s="74" t="s">
        <v>209</v>
      </c>
      <c r="G132" s="72" t="s">
        <v>210</v>
      </c>
      <c r="H132" s="65">
        <v>1140.5999999999999</v>
      </c>
      <c r="I132" s="65">
        <v>3000</v>
      </c>
      <c r="J132" s="65">
        <v>0</v>
      </c>
      <c r="K132" s="65">
        <f>SUM(H132:J132)</f>
        <v>4140.6000000000004</v>
      </c>
      <c r="L132" s="34" t="s">
        <v>22</v>
      </c>
    </row>
    <row r="133" spans="1:12" s="12" customFormat="1" ht="9" customHeight="1" x14ac:dyDescent="0.25">
      <c r="A133" s="64"/>
      <c r="B133" s="64"/>
      <c r="C133" s="76"/>
      <c r="D133" s="23"/>
      <c r="E133" s="23"/>
      <c r="F133" s="74"/>
      <c r="G133" s="58"/>
      <c r="H133" s="65"/>
      <c r="I133" s="65"/>
      <c r="J133" s="65"/>
      <c r="K133" s="65"/>
      <c r="L133" s="34"/>
    </row>
    <row r="134" spans="1:12" s="12" customFormat="1" ht="111.75" customHeight="1" x14ac:dyDescent="0.25">
      <c r="A134" s="64">
        <v>43575</v>
      </c>
      <c r="B134" s="64">
        <v>43582</v>
      </c>
      <c r="C134" s="76" t="s">
        <v>211</v>
      </c>
      <c r="D134" s="23" t="s">
        <v>212</v>
      </c>
      <c r="E134" s="23" t="s">
        <v>208</v>
      </c>
      <c r="F134" s="74" t="s">
        <v>209</v>
      </c>
      <c r="G134" s="58" t="s">
        <v>210</v>
      </c>
      <c r="H134" s="65">
        <v>1140.5999999999999</v>
      </c>
      <c r="I134" s="65">
        <v>3000</v>
      </c>
      <c r="J134" s="65">
        <v>0</v>
      </c>
      <c r="K134" s="65">
        <f>SUM(H134:J134)</f>
        <v>4140.6000000000004</v>
      </c>
      <c r="L134" s="34" t="s">
        <v>22</v>
      </c>
    </row>
    <row r="135" spans="1:12" s="12" customFormat="1" ht="9" customHeight="1" x14ac:dyDescent="0.25">
      <c r="A135" s="64"/>
      <c r="B135" s="64"/>
      <c r="C135" s="76"/>
      <c r="D135" s="23"/>
      <c r="E135" s="23"/>
      <c r="F135" s="74"/>
      <c r="G135" s="58"/>
      <c r="H135" s="65"/>
      <c r="I135" s="65"/>
      <c r="J135" s="65"/>
      <c r="K135" s="65"/>
      <c r="L135" s="34"/>
    </row>
    <row r="136" spans="1:12" s="12" customFormat="1" ht="72.75" customHeight="1" x14ac:dyDescent="0.25">
      <c r="A136" s="64">
        <v>43576</v>
      </c>
      <c r="B136" s="64">
        <v>43582</v>
      </c>
      <c r="C136" s="76" t="s">
        <v>213</v>
      </c>
      <c r="D136" s="23" t="s">
        <v>200</v>
      </c>
      <c r="E136" s="23" t="s">
        <v>214</v>
      </c>
      <c r="F136" s="74" t="s">
        <v>215</v>
      </c>
      <c r="G136" s="72" t="s">
        <v>216</v>
      </c>
      <c r="H136" s="65">
        <v>1164.5999999999999</v>
      </c>
      <c r="I136" s="65">
        <v>2400</v>
      </c>
      <c r="J136" s="65">
        <v>0</v>
      </c>
      <c r="K136" s="65">
        <f>SUM(H136:J136)</f>
        <v>3564.6</v>
      </c>
      <c r="L136" s="34"/>
    </row>
    <row r="137" spans="1:12" s="12" customFormat="1" ht="9" customHeight="1" x14ac:dyDescent="0.25">
      <c r="A137" s="64"/>
      <c r="B137" s="64"/>
      <c r="C137" s="76"/>
      <c r="D137" s="23"/>
      <c r="E137" s="23"/>
      <c r="F137" s="74"/>
      <c r="G137" s="58"/>
      <c r="H137" s="65"/>
      <c r="I137" s="65"/>
      <c r="J137" s="65"/>
      <c r="K137" s="65"/>
      <c r="L137" s="34"/>
    </row>
    <row r="138" spans="1:12" s="12" customFormat="1" ht="42" customHeight="1" x14ac:dyDescent="0.25">
      <c r="A138" s="64">
        <v>43576</v>
      </c>
      <c r="B138" s="64">
        <v>43582</v>
      </c>
      <c r="C138" s="76" t="s">
        <v>217</v>
      </c>
      <c r="D138" s="23" t="s">
        <v>218</v>
      </c>
      <c r="E138" s="23" t="s">
        <v>219</v>
      </c>
      <c r="F138" s="74" t="s">
        <v>89</v>
      </c>
      <c r="G138" s="77" t="s">
        <v>220</v>
      </c>
      <c r="H138" s="65">
        <v>0</v>
      </c>
      <c r="I138" s="65">
        <v>750</v>
      </c>
      <c r="J138" s="65">
        <v>0</v>
      </c>
      <c r="K138" s="65">
        <f>SUM(H138:J138)</f>
        <v>750</v>
      </c>
      <c r="L138" s="34"/>
    </row>
    <row r="139" spans="1:12" s="12" customFormat="1" ht="9" customHeight="1" x14ac:dyDescent="0.25">
      <c r="A139" s="64"/>
      <c r="B139" s="64"/>
      <c r="C139" s="76"/>
      <c r="D139" s="23"/>
      <c r="E139" s="23"/>
      <c r="F139" s="74"/>
      <c r="G139" s="78"/>
      <c r="H139" s="65"/>
      <c r="I139" s="65"/>
      <c r="J139" s="65"/>
      <c r="K139" s="65"/>
      <c r="L139" s="34"/>
    </row>
    <row r="140" spans="1:12" s="12" customFormat="1" ht="42" customHeight="1" x14ac:dyDescent="0.25">
      <c r="A140" s="64">
        <v>43576</v>
      </c>
      <c r="B140" s="64">
        <v>43582</v>
      </c>
      <c r="C140" s="76" t="s">
        <v>221</v>
      </c>
      <c r="D140" s="23" t="s">
        <v>218</v>
      </c>
      <c r="E140" s="23" t="s">
        <v>219</v>
      </c>
      <c r="F140" s="74" t="s">
        <v>89</v>
      </c>
      <c r="G140" s="58" t="s">
        <v>220</v>
      </c>
      <c r="H140" s="65">
        <v>0</v>
      </c>
      <c r="I140" s="65">
        <v>750</v>
      </c>
      <c r="J140" s="65">
        <v>0</v>
      </c>
      <c r="K140" s="65">
        <f>SUM(H140:J140)</f>
        <v>750</v>
      </c>
      <c r="L140" s="34"/>
    </row>
    <row r="141" spans="1:12" s="12" customFormat="1" ht="9" customHeight="1" x14ac:dyDescent="0.25">
      <c r="A141" s="64"/>
      <c r="B141" s="64"/>
      <c r="C141" s="76"/>
      <c r="D141" s="23"/>
      <c r="E141" s="23"/>
      <c r="F141" s="74"/>
      <c r="G141" s="58"/>
      <c r="H141" s="65"/>
      <c r="I141" s="65"/>
      <c r="J141" s="65"/>
      <c r="K141" s="65"/>
      <c r="L141" s="34"/>
    </row>
    <row r="142" spans="1:12" s="12" customFormat="1" ht="42.75" customHeight="1" x14ac:dyDescent="0.25">
      <c r="A142" s="64">
        <v>43576</v>
      </c>
      <c r="B142" s="64">
        <v>43582</v>
      </c>
      <c r="C142" s="76" t="s">
        <v>132</v>
      </c>
      <c r="D142" s="23" t="s">
        <v>222</v>
      </c>
      <c r="E142" s="23" t="s">
        <v>182</v>
      </c>
      <c r="F142" s="74" t="s">
        <v>89</v>
      </c>
      <c r="G142" s="58" t="s">
        <v>223</v>
      </c>
      <c r="H142" s="65">
        <v>0</v>
      </c>
      <c r="I142" s="65">
        <v>750</v>
      </c>
      <c r="J142" s="65">
        <v>0</v>
      </c>
      <c r="K142" s="65">
        <f>SUM(H142:J142)</f>
        <v>750</v>
      </c>
      <c r="L142" s="34"/>
    </row>
    <row r="143" spans="1:12" s="12" customFormat="1" ht="9" customHeight="1" x14ac:dyDescent="0.25">
      <c r="A143" s="64"/>
      <c r="B143" s="64"/>
      <c r="C143" s="76"/>
      <c r="D143" s="23"/>
      <c r="E143" s="23"/>
      <c r="F143" s="74"/>
      <c r="G143" s="58"/>
      <c r="H143" s="65"/>
      <c r="I143" s="65"/>
      <c r="J143" s="65"/>
      <c r="K143" s="65"/>
      <c r="L143" s="34"/>
    </row>
    <row r="144" spans="1:12" s="12" customFormat="1" ht="73.5" customHeight="1" x14ac:dyDescent="0.25">
      <c r="A144" s="64">
        <v>43576</v>
      </c>
      <c r="B144" s="64">
        <v>43582</v>
      </c>
      <c r="C144" s="76" t="s">
        <v>224</v>
      </c>
      <c r="D144" s="23" t="s">
        <v>225</v>
      </c>
      <c r="E144" s="23" t="s">
        <v>226</v>
      </c>
      <c r="F144" s="74" t="s">
        <v>209</v>
      </c>
      <c r="G144" s="77" t="s">
        <v>227</v>
      </c>
      <c r="H144" s="65">
        <v>1456.5</v>
      </c>
      <c r="I144" s="65">
        <v>3000</v>
      </c>
      <c r="J144" s="65">
        <v>0</v>
      </c>
      <c r="K144" s="65">
        <f>SUM(H144:J144)</f>
        <v>4456.5</v>
      </c>
      <c r="L144" s="34"/>
    </row>
    <row r="145" spans="1:12" s="12" customFormat="1" ht="9" customHeight="1" x14ac:dyDescent="0.25">
      <c r="A145" s="64"/>
      <c r="B145" s="64"/>
      <c r="C145" s="76"/>
      <c r="D145" s="23"/>
      <c r="E145" s="23"/>
      <c r="F145" s="74"/>
      <c r="G145" s="73"/>
      <c r="H145" s="65"/>
      <c r="I145" s="65"/>
      <c r="J145" s="65"/>
      <c r="K145" s="65"/>
      <c r="L145" s="34"/>
    </row>
    <row r="146" spans="1:12" s="12" customFormat="1" ht="57" customHeight="1" x14ac:dyDescent="0.25">
      <c r="A146" s="64">
        <v>43576</v>
      </c>
      <c r="B146" s="64">
        <v>43582</v>
      </c>
      <c r="C146" s="76" t="s">
        <v>228</v>
      </c>
      <c r="D146" s="23" t="s">
        <v>111</v>
      </c>
      <c r="E146" s="23" t="s">
        <v>112</v>
      </c>
      <c r="F146" s="74" t="s">
        <v>229</v>
      </c>
      <c r="G146" s="77" t="s">
        <v>230</v>
      </c>
      <c r="H146" s="65">
        <v>1413</v>
      </c>
      <c r="I146" s="65">
        <v>2400</v>
      </c>
      <c r="J146" s="65">
        <v>0</v>
      </c>
      <c r="K146" s="65">
        <f>SUM(H146:J146)</f>
        <v>3813</v>
      </c>
      <c r="L146" s="34"/>
    </row>
    <row r="147" spans="1:12" s="12" customFormat="1" ht="9" customHeight="1" x14ac:dyDescent="0.25">
      <c r="A147" s="64"/>
      <c r="B147" s="64"/>
      <c r="C147" s="76"/>
      <c r="D147" s="23"/>
      <c r="E147" s="23"/>
      <c r="F147" s="74"/>
      <c r="G147" s="73"/>
      <c r="H147" s="65"/>
      <c r="I147" s="65"/>
      <c r="J147" s="65"/>
      <c r="K147" s="65"/>
      <c r="L147" s="34"/>
    </row>
    <row r="148" spans="1:12" s="12" customFormat="1" ht="59.25" customHeight="1" x14ac:dyDescent="0.25">
      <c r="A148" s="64">
        <v>43576</v>
      </c>
      <c r="B148" s="64">
        <v>43582</v>
      </c>
      <c r="C148" s="76" t="s">
        <v>115</v>
      </c>
      <c r="D148" s="23" t="s">
        <v>116</v>
      </c>
      <c r="E148" s="23" t="s">
        <v>112</v>
      </c>
      <c r="F148" s="74" t="s">
        <v>229</v>
      </c>
      <c r="G148" s="77" t="s">
        <v>230</v>
      </c>
      <c r="H148" s="65">
        <v>1413</v>
      </c>
      <c r="I148" s="65">
        <v>2400</v>
      </c>
      <c r="J148" s="65">
        <v>0</v>
      </c>
      <c r="K148" s="65">
        <f>SUM(H148:J148)</f>
        <v>3813</v>
      </c>
      <c r="L148" s="34"/>
    </row>
    <row r="149" spans="1:12" s="12" customFormat="1" ht="9" customHeight="1" x14ac:dyDescent="0.25">
      <c r="A149" s="64"/>
      <c r="B149" s="64"/>
      <c r="C149" s="76"/>
      <c r="D149" s="23"/>
      <c r="E149" s="23"/>
      <c r="F149" s="74"/>
      <c r="G149" s="73"/>
      <c r="H149" s="65"/>
      <c r="I149" s="65"/>
      <c r="J149" s="65"/>
      <c r="K149" s="65"/>
      <c r="L149" s="34"/>
    </row>
    <row r="150" spans="1:12" s="12" customFormat="1" ht="63.75" customHeight="1" x14ac:dyDescent="0.25">
      <c r="A150" s="64">
        <v>43576</v>
      </c>
      <c r="B150" s="64">
        <v>43582</v>
      </c>
      <c r="C150" s="76" t="s">
        <v>117</v>
      </c>
      <c r="D150" s="23" t="s">
        <v>118</v>
      </c>
      <c r="E150" s="23" t="s">
        <v>112</v>
      </c>
      <c r="F150" s="74" t="s">
        <v>229</v>
      </c>
      <c r="G150" s="77" t="s">
        <v>230</v>
      </c>
      <c r="H150" s="65">
        <v>1413</v>
      </c>
      <c r="I150" s="65">
        <v>2400</v>
      </c>
      <c r="J150" s="65">
        <v>0</v>
      </c>
      <c r="K150" s="65">
        <f>SUM(H150:J150)</f>
        <v>3813</v>
      </c>
      <c r="L150" s="34"/>
    </row>
    <row r="151" spans="1:12" s="12" customFormat="1" ht="9" customHeight="1" x14ac:dyDescent="0.25">
      <c r="A151" s="64"/>
      <c r="B151" s="64"/>
      <c r="C151" s="76"/>
      <c r="D151" s="23"/>
      <c r="E151" s="23"/>
      <c r="F151" s="74"/>
      <c r="G151" s="75"/>
      <c r="H151" s="65"/>
      <c r="I151" s="65"/>
      <c r="J151" s="65"/>
      <c r="K151" s="65"/>
      <c r="L151" s="34"/>
    </row>
    <row r="152" spans="1:12" s="12" customFormat="1" ht="58.5" customHeight="1" x14ac:dyDescent="0.25">
      <c r="A152" s="64">
        <v>43576</v>
      </c>
      <c r="B152" s="64">
        <v>43582</v>
      </c>
      <c r="C152" s="74" t="s">
        <v>231</v>
      </c>
      <c r="D152" s="23" t="s">
        <v>200</v>
      </c>
      <c r="E152" s="23" t="s">
        <v>81</v>
      </c>
      <c r="F152" s="79" t="s">
        <v>232</v>
      </c>
      <c r="G152" s="77" t="s">
        <v>233</v>
      </c>
      <c r="H152" s="80">
        <v>3518.84</v>
      </c>
      <c r="I152" s="65">
        <v>3600</v>
      </c>
      <c r="J152" s="65">
        <v>0</v>
      </c>
      <c r="K152" s="65">
        <f>SUM(H152:J152)</f>
        <v>7118.84</v>
      </c>
      <c r="L152" s="34" t="s">
        <v>22</v>
      </c>
    </row>
    <row r="153" spans="1:12" s="12" customFormat="1" ht="9" customHeight="1" x14ac:dyDescent="0.25">
      <c r="A153" s="64"/>
      <c r="B153" s="64"/>
      <c r="C153" s="76"/>
      <c r="D153" s="23"/>
      <c r="E153" s="23"/>
      <c r="F153" s="74"/>
      <c r="G153" s="75"/>
      <c r="H153" s="65"/>
      <c r="I153" s="65"/>
      <c r="J153" s="65"/>
      <c r="K153" s="65"/>
      <c r="L153" s="34"/>
    </row>
    <row r="154" spans="1:12" s="12" customFormat="1" ht="74.25" customHeight="1" x14ac:dyDescent="0.25">
      <c r="A154" s="64">
        <v>43576</v>
      </c>
      <c r="B154" s="64">
        <v>43582</v>
      </c>
      <c r="C154" s="76" t="s">
        <v>234</v>
      </c>
      <c r="D154" s="23" t="s">
        <v>235</v>
      </c>
      <c r="E154" s="23" t="s">
        <v>19</v>
      </c>
      <c r="F154" s="74" t="s">
        <v>232</v>
      </c>
      <c r="G154" s="77" t="s">
        <v>233</v>
      </c>
      <c r="H154" s="65">
        <v>2874.5</v>
      </c>
      <c r="I154" s="65">
        <v>3600</v>
      </c>
      <c r="J154" s="65">
        <v>0</v>
      </c>
      <c r="K154" s="65">
        <f>SUM(H154:J154)</f>
        <v>6474.5</v>
      </c>
      <c r="L154" s="34" t="s">
        <v>25</v>
      </c>
    </row>
    <row r="155" spans="1:12" s="12" customFormat="1" ht="9" customHeight="1" x14ac:dyDescent="0.25">
      <c r="A155" s="64"/>
      <c r="B155" s="64"/>
      <c r="C155" s="76"/>
      <c r="D155" s="23"/>
      <c r="E155" s="23"/>
      <c r="F155" s="74"/>
      <c r="G155" s="75"/>
      <c r="H155" s="65"/>
      <c r="I155" s="65"/>
      <c r="J155" s="65"/>
      <c r="K155" s="65"/>
      <c r="L155" s="34"/>
    </row>
    <row r="156" spans="1:12" s="12" customFormat="1" ht="54" customHeight="1" x14ac:dyDescent="0.25">
      <c r="A156" s="64">
        <v>43576</v>
      </c>
      <c r="B156" s="64">
        <v>43582</v>
      </c>
      <c r="C156" s="76" t="s">
        <v>236</v>
      </c>
      <c r="D156" s="23" t="s">
        <v>237</v>
      </c>
      <c r="E156" s="23" t="s">
        <v>219</v>
      </c>
      <c r="F156" s="74" t="s">
        <v>209</v>
      </c>
      <c r="G156" s="77" t="s">
        <v>210</v>
      </c>
      <c r="H156" s="65">
        <v>1962.6</v>
      </c>
      <c r="I156" s="65">
        <v>3000</v>
      </c>
      <c r="J156" s="65">
        <v>0</v>
      </c>
      <c r="K156" s="65">
        <f>SUM(H156:J156)</f>
        <v>4962.6000000000004</v>
      </c>
      <c r="L156" s="34" t="s">
        <v>22</v>
      </c>
    </row>
    <row r="157" spans="1:12" s="12" customFormat="1" ht="9" customHeight="1" x14ac:dyDescent="0.25">
      <c r="A157" s="64"/>
      <c r="B157" s="64"/>
      <c r="C157" s="76"/>
      <c r="D157" s="23"/>
      <c r="E157" s="23"/>
      <c r="F157" s="74"/>
      <c r="G157" s="75"/>
      <c r="H157" s="65"/>
      <c r="I157" s="65"/>
      <c r="J157" s="65"/>
      <c r="K157" s="65"/>
      <c r="L157" s="34"/>
    </row>
    <row r="158" spans="1:12" s="12" customFormat="1" ht="69.75" customHeight="1" x14ac:dyDescent="0.25">
      <c r="A158" s="64">
        <v>43577</v>
      </c>
      <c r="B158" s="64">
        <v>43581</v>
      </c>
      <c r="C158" s="76" t="s">
        <v>98</v>
      </c>
      <c r="D158" s="23" t="s">
        <v>238</v>
      </c>
      <c r="E158" s="23" t="s">
        <v>51</v>
      </c>
      <c r="F158" s="74" t="s">
        <v>239</v>
      </c>
      <c r="G158" s="58" t="s">
        <v>240</v>
      </c>
      <c r="H158" s="65">
        <v>427.73</v>
      </c>
      <c r="I158" s="65">
        <v>2000</v>
      </c>
      <c r="J158" s="65">
        <v>0</v>
      </c>
      <c r="K158" s="65">
        <f>SUM(H158:J158)</f>
        <v>2427.73</v>
      </c>
      <c r="L158" s="34"/>
    </row>
    <row r="159" spans="1:12" s="12" customFormat="1" ht="9" customHeight="1" x14ac:dyDescent="0.25">
      <c r="A159" s="64"/>
      <c r="B159" s="64"/>
      <c r="C159" s="76"/>
      <c r="D159" s="23"/>
      <c r="E159" s="23"/>
      <c r="F159" s="74"/>
      <c r="G159" s="58"/>
      <c r="H159" s="65"/>
      <c r="I159" s="65"/>
      <c r="J159" s="65"/>
      <c r="K159" s="65"/>
      <c r="L159" s="34"/>
    </row>
    <row r="160" spans="1:12" s="12" customFormat="1" ht="87.75" customHeight="1" x14ac:dyDescent="0.25">
      <c r="A160" s="64">
        <v>43577</v>
      </c>
      <c r="B160" s="64">
        <v>43581</v>
      </c>
      <c r="C160" s="76" t="s">
        <v>241</v>
      </c>
      <c r="D160" s="23" t="s">
        <v>94</v>
      </c>
      <c r="E160" s="23" t="s">
        <v>95</v>
      </c>
      <c r="F160" s="74" t="s">
        <v>239</v>
      </c>
      <c r="G160" s="58" t="s">
        <v>240</v>
      </c>
      <c r="H160" s="65">
        <v>427.73</v>
      </c>
      <c r="I160" s="65">
        <v>2000</v>
      </c>
      <c r="J160" s="65">
        <v>0</v>
      </c>
      <c r="K160" s="65">
        <f>SUM(H160:J160)</f>
        <v>2427.73</v>
      </c>
      <c r="L160" s="34"/>
    </row>
    <row r="161" spans="1:12" s="12" customFormat="1" ht="9" customHeight="1" x14ac:dyDescent="0.25">
      <c r="A161" s="64"/>
      <c r="B161" s="64"/>
      <c r="C161" s="76"/>
      <c r="D161" s="23"/>
      <c r="E161" s="23"/>
      <c r="F161" s="74"/>
      <c r="G161" s="58"/>
      <c r="H161" s="65"/>
      <c r="I161" s="65"/>
      <c r="J161" s="65"/>
      <c r="K161" s="65"/>
      <c r="L161" s="34"/>
    </row>
    <row r="162" spans="1:12" s="12" customFormat="1" ht="72.75" customHeight="1" x14ac:dyDescent="0.25">
      <c r="A162" s="64">
        <v>43577</v>
      </c>
      <c r="B162" s="64">
        <v>43581</v>
      </c>
      <c r="C162" s="74" t="s">
        <v>242</v>
      </c>
      <c r="D162" s="23" t="s">
        <v>243</v>
      </c>
      <c r="E162" s="23" t="s">
        <v>95</v>
      </c>
      <c r="F162" s="74" t="s">
        <v>239</v>
      </c>
      <c r="G162" s="58" t="s">
        <v>240</v>
      </c>
      <c r="H162" s="65">
        <v>427.73</v>
      </c>
      <c r="I162" s="65">
        <v>2000</v>
      </c>
      <c r="J162" s="65">
        <v>0</v>
      </c>
      <c r="K162" s="65">
        <f>SUM(H162:J162)</f>
        <v>2427.73</v>
      </c>
      <c r="L162" s="34"/>
    </row>
    <row r="163" spans="1:12" s="12" customFormat="1" ht="9" customHeight="1" x14ac:dyDescent="0.25">
      <c r="A163" s="64"/>
      <c r="B163" s="64"/>
      <c r="C163" s="76"/>
      <c r="D163" s="23"/>
      <c r="E163" s="23"/>
      <c r="F163" s="74"/>
      <c r="G163" s="58"/>
      <c r="H163" s="65"/>
      <c r="I163" s="65"/>
      <c r="J163" s="65"/>
      <c r="K163" s="65"/>
      <c r="L163" s="34"/>
    </row>
    <row r="164" spans="1:12" s="12" customFormat="1" ht="70.5" customHeight="1" x14ac:dyDescent="0.25">
      <c r="A164" s="64">
        <v>43577</v>
      </c>
      <c r="B164" s="64">
        <v>43581</v>
      </c>
      <c r="C164" s="76" t="s">
        <v>244</v>
      </c>
      <c r="D164" s="23" t="s">
        <v>245</v>
      </c>
      <c r="E164" s="23" t="s">
        <v>95</v>
      </c>
      <c r="F164" s="74" t="s">
        <v>239</v>
      </c>
      <c r="G164" s="58" t="s">
        <v>240</v>
      </c>
      <c r="H164" s="65">
        <v>427.73</v>
      </c>
      <c r="I164" s="65">
        <v>2000</v>
      </c>
      <c r="J164" s="65">
        <v>0</v>
      </c>
      <c r="K164" s="65">
        <f>SUM(H164:J164)</f>
        <v>2427.73</v>
      </c>
      <c r="L164" s="34"/>
    </row>
    <row r="165" spans="1:12" s="12" customFormat="1" ht="9" customHeight="1" x14ac:dyDescent="0.25">
      <c r="A165" s="64"/>
      <c r="B165" s="64"/>
      <c r="C165" s="76"/>
      <c r="D165" s="23"/>
      <c r="E165" s="23"/>
      <c r="F165" s="74"/>
      <c r="G165" s="58"/>
      <c r="H165" s="65"/>
      <c r="I165" s="65"/>
      <c r="J165" s="65"/>
      <c r="K165" s="65"/>
      <c r="L165" s="34"/>
    </row>
    <row r="166" spans="1:12" s="12" customFormat="1" ht="72.75" customHeight="1" x14ac:dyDescent="0.25">
      <c r="A166" s="64">
        <v>43577</v>
      </c>
      <c r="B166" s="64">
        <v>43581</v>
      </c>
      <c r="C166" s="76" t="s">
        <v>104</v>
      </c>
      <c r="D166" s="23" t="s">
        <v>225</v>
      </c>
      <c r="E166" s="23" t="s">
        <v>246</v>
      </c>
      <c r="F166" s="74" t="s">
        <v>239</v>
      </c>
      <c r="G166" s="58" t="s">
        <v>240</v>
      </c>
      <c r="H166" s="65">
        <v>357.93</v>
      </c>
      <c r="I166" s="65">
        <v>2000</v>
      </c>
      <c r="J166" s="65">
        <v>0</v>
      </c>
      <c r="K166" s="65">
        <f>SUM(H166:J166)</f>
        <v>2357.9299999999998</v>
      </c>
      <c r="L166" s="34"/>
    </row>
    <row r="167" spans="1:12" s="12" customFormat="1" ht="9" customHeight="1" x14ac:dyDescent="0.25">
      <c r="A167" s="64"/>
      <c r="B167" s="64"/>
      <c r="C167" s="76"/>
      <c r="D167" s="23"/>
      <c r="E167" s="23"/>
      <c r="F167" s="74"/>
      <c r="G167" s="58"/>
      <c r="H167" s="65"/>
      <c r="I167" s="65"/>
      <c r="J167" s="65"/>
      <c r="K167" s="65"/>
      <c r="L167" s="34"/>
    </row>
    <row r="168" spans="1:12" s="12" customFormat="1" ht="117.75" customHeight="1" x14ac:dyDescent="0.25">
      <c r="A168" s="64">
        <v>43577</v>
      </c>
      <c r="B168" s="64">
        <v>43583</v>
      </c>
      <c r="C168" s="76" t="s">
        <v>196</v>
      </c>
      <c r="D168" s="23" t="s">
        <v>197</v>
      </c>
      <c r="E168" s="23" t="s">
        <v>81</v>
      </c>
      <c r="F168" s="74" t="s">
        <v>247</v>
      </c>
      <c r="G168" s="58" t="s">
        <v>248</v>
      </c>
      <c r="H168" s="65">
        <v>4030</v>
      </c>
      <c r="I168" s="65">
        <v>3600</v>
      </c>
      <c r="J168" s="65">
        <v>0</v>
      </c>
      <c r="K168" s="65">
        <f>SUM(H168:J168)</f>
        <v>7630</v>
      </c>
      <c r="L168" s="34"/>
    </row>
    <row r="169" spans="1:12" s="12" customFormat="1" ht="9" customHeight="1" x14ac:dyDescent="0.25">
      <c r="A169" s="64"/>
      <c r="B169" s="64"/>
      <c r="C169" s="76"/>
      <c r="D169" s="23"/>
      <c r="E169" s="23"/>
      <c r="F169" s="74"/>
      <c r="G169" s="58"/>
      <c r="H169" s="65"/>
      <c r="I169" s="65"/>
      <c r="J169" s="65"/>
      <c r="K169" s="65"/>
      <c r="L169" s="34"/>
    </row>
    <row r="170" spans="1:12" s="12" customFormat="1" ht="70.5" customHeight="1" x14ac:dyDescent="0.25">
      <c r="A170" s="64">
        <v>43577</v>
      </c>
      <c r="B170" s="64">
        <v>43583</v>
      </c>
      <c r="C170" s="76" t="s">
        <v>249</v>
      </c>
      <c r="D170" s="23" t="s">
        <v>250</v>
      </c>
      <c r="E170" s="23" t="s">
        <v>51</v>
      </c>
      <c r="F170" s="74" t="s">
        <v>239</v>
      </c>
      <c r="G170" s="58" t="s">
        <v>240</v>
      </c>
      <c r="H170" s="65">
        <v>980.63</v>
      </c>
      <c r="I170" s="65">
        <v>2400</v>
      </c>
      <c r="J170" s="65">
        <v>0</v>
      </c>
      <c r="K170" s="65">
        <f>SUM(H170:J170)</f>
        <v>3380.63</v>
      </c>
      <c r="L170" s="34"/>
    </row>
    <row r="171" spans="1:12" s="12" customFormat="1" ht="9" customHeight="1" x14ac:dyDescent="0.25">
      <c r="A171" s="64"/>
      <c r="B171" s="64"/>
      <c r="C171" s="76"/>
      <c r="D171" s="23"/>
      <c r="E171" s="23"/>
      <c r="F171" s="74"/>
      <c r="G171" s="58"/>
      <c r="H171" s="65"/>
      <c r="I171" s="65"/>
      <c r="J171" s="65"/>
      <c r="K171" s="65"/>
      <c r="L171" s="34"/>
    </row>
    <row r="172" spans="1:12" s="12" customFormat="1" ht="67.5" customHeight="1" x14ac:dyDescent="0.25">
      <c r="A172" s="64">
        <v>43577</v>
      </c>
      <c r="B172" s="64">
        <v>43583</v>
      </c>
      <c r="C172" s="76" t="s">
        <v>249</v>
      </c>
      <c r="D172" s="23" t="s">
        <v>250</v>
      </c>
      <c r="E172" s="23" t="s">
        <v>51</v>
      </c>
      <c r="F172" s="74" t="s">
        <v>89</v>
      </c>
      <c r="G172" s="58" t="s">
        <v>251</v>
      </c>
      <c r="H172" s="65">
        <v>1534.27</v>
      </c>
      <c r="I172" s="65">
        <v>1200</v>
      </c>
      <c r="J172" s="65">
        <v>0</v>
      </c>
      <c r="K172" s="65">
        <f>SUM(H172:J172)</f>
        <v>2734.27</v>
      </c>
      <c r="L172" s="34"/>
    </row>
    <row r="173" spans="1:12" s="12" customFormat="1" ht="9" customHeight="1" x14ac:dyDescent="0.25">
      <c r="A173" s="64"/>
      <c r="B173" s="64"/>
      <c r="C173" s="76"/>
      <c r="D173" s="23"/>
      <c r="E173" s="23"/>
      <c r="F173" s="74"/>
      <c r="G173" s="58"/>
      <c r="H173" s="65"/>
      <c r="I173" s="65"/>
      <c r="J173" s="65"/>
      <c r="K173" s="65"/>
      <c r="L173" s="34"/>
    </row>
    <row r="174" spans="1:12" s="12" customFormat="1" ht="93" customHeight="1" x14ac:dyDescent="0.25">
      <c r="A174" s="64">
        <v>43583</v>
      </c>
      <c r="B174" s="64">
        <v>43585</v>
      </c>
      <c r="C174" s="76" t="s">
        <v>49</v>
      </c>
      <c r="D174" s="23" t="s">
        <v>238</v>
      </c>
      <c r="E174" s="23" t="s">
        <v>51</v>
      </c>
      <c r="F174" s="74" t="s">
        <v>89</v>
      </c>
      <c r="G174" s="58" t="s">
        <v>252</v>
      </c>
      <c r="H174" s="65">
        <v>1552.33</v>
      </c>
      <c r="I174" s="65">
        <v>1000</v>
      </c>
      <c r="J174" s="65">
        <v>0</v>
      </c>
      <c r="K174" s="65">
        <f>SUM(H174:J174)</f>
        <v>2552.33</v>
      </c>
      <c r="L174" s="34"/>
    </row>
    <row r="175" spans="1:12" s="12" customFormat="1" ht="9" customHeight="1" x14ac:dyDescent="0.25">
      <c r="A175" s="64"/>
      <c r="B175" s="64"/>
      <c r="C175" s="76"/>
      <c r="D175" s="23"/>
      <c r="E175" s="23"/>
      <c r="F175" s="74"/>
      <c r="G175" s="58"/>
      <c r="H175" s="65"/>
      <c r="I175" s="65"/>
      <c r="J175" s="65"/>
      <c r="K175" s="65"/>
      <c r="L175" s="34"/>
    </row>
    <row r="176" spans="1:12" s="12" customFormat="1" ht="75.75" customHeight="1" x14ac:dyDescent="0.25">
      <c r="A176" s="64">
        <v>43583</v>
      </c>
      <c r="B176" s="64">
        <v>43585</v>
      </c>
      <c r="C176" s="76" t="s">
        <v>104</v>
      </c>
      <c r="D176" s="23" t="s">
        <v>225</v>
      </c>
      <c r="E176" s="23" t="s">
        <v>246</v>
      </c>
      <c r="F176" s="74" t="s">
        <v>89</v>
      </c>
      <c r="G176" s="58" t="s">
        <v>252</v>
      </c>
      <c r="H176" s="65">
        <v>1140.8599999999999</v>
      </c>
      <c r="I176" s="65">
        <v>1000</v>
      </c>
      <c r="J176" s="65">
        <v>0</v>
      </c>
      <c r="K176" s="65">
        <f>SUM(H176:J176)</f>
        <v>2140.8599999999997</v>
      </c>
      <c r="L176" s="34"/>
    </row>
    <row r="177" spans="1:32" s="12" customFormat="1" ht="9" customHeight="1" x14ac:dyDescent="0.25">
      <c r="A177" s="64"/>
      <c r="B177" s="64"/>
      <c r="C177" s="76"/>
      <c r="D177" s="23"/>
      <c r="E177" s="23"/>
      <c r="F177" s="74"/>
      <c r="G177" s="58"/>
      <c r="H177" s="65"/>
      <c r="I177" s="65"/>
      <c r="J177" s="65"/>
      <c r="K177" s="65"/>
      <c r="L177" s="34"/>
    </row>
    <row r="178" spans="1:32" s="12" customFormat="1" ht="90.75" customHeight="1" x14ac:dyDescent="0.25">
      <c r="A178" s="64">
        <v>43584</v>
      </c>
      <c r="B178" s="64">
        <v>43587</v>
      </c>
      <c r="C178" s="76" t="s">
        <v>253</v>
      </c>
      <c r="D178" s="23" t="s">
        <v>143</v>
      </c>
      <c r="E178" s="23" t="s">
        <v>144</v>
      </c>
      <c r="F178" s="74" t="s">
        <v>254</v>
      </c>
      <c r="G178" s="58" t="s">
        <v>255</v>
      </c>
      <c r="H178" s="65">
        <v>931</v>
      </c>
      <c r="I178" s="65">
        <v>1200</v>
      </c>
      <c r="J178" s="65">
        <v>0</v>
      </c>
      <c r="K178" s="65">
        <f>SUM(H178:J178)</f>
        <v>2131</v>
      </c>
      <c r="L178" s="34" t="s">
        <v>22</v>
      </c>
    </row>
    <row r="179" spans="1:32" s="12" customFormat="1" ht="9" customHeight="1" x14ac:dyDescent="0.25">
      <c r="A179" s="81"/>
      <c r="B179" s="81"/>
      <c r="C179" s="54"/>
      <c r="D179" s="14"/>
      <c r="E179" s="23"/>
      <c r="F179" s="36"/>
      <c r="G179" s="82"/>
      <c r="H179" s="16"/>
      <c r="I179" s="16"/>
      <c r="J179" s="16"/>
      <c r="K179" s="16"/>
      <c r="L179" s="34"/>
    </row>
    <row r="180" spans="1:32" s="12" customFormat="1" ht="21.75" customHeight="1" x14ac:dyDescent="0.25">
      <c r="A180" s="177" t="s">
        <v>256</v>
      </c>
      <c r="B180" s="177"/>
      <c r="C180" s="177"/>
      <c r="D180" s="177"/>
      <c r="E180" s="177"/>
      <c r="F180" s="177"/>
      <c r="G180" s="177"/>
      <c r="H180" s="39">
        <f>SUM(H106:H179)</f>
        <v>56345.39</v>
      </c>
      <c r="I180" s="39">
        <f>SUM(I106:I179)</f>
        <v>84650</v>
      </c>
      <c r="J180" s="39">
        <f>SUM(J106:J179)</f>
        <v>1150</v>
      </c>
      <c r="K180" s="40">
        <f>SUM(H180:J180)</f>
        <v>142145.39000000001</v>
      </c>
      <c r="L180" s="39"/>
    </row>
    <row r="181" spans="1:32" s="12" customFormat="1" ht="9" customHeight="1" x14ac:dyDescent="0.25">
      <c r="A181" s="21"/>
      <c r="B181" s="21"/>
      <c r="C181" s="21"/>
      <c r="D181" s="21"/>
      <c r="E181" s="21"/>
      <c r="F181" s="28"/>
      <c r="G181" s="14"/>
      <c r="H181" s="16"/>
      <c r="I181" s="29"/>
      <c r="J181" s="29"/>
      <c r="K181" s="16"/>
      <c r="L181" s="30"/>
    </row>
    <row r="182" spans="1:32" s="12" customFormat="1" ht="11.25" customHeight="1" x14ac:dyDescent="0.25">
      <c r="A182" s="21"/>
      <c r="B182" s="21"/>
      <c r="C182" s="21"/>
      <c r="D182" s="21"/>
      <c r="E182" s="21"/>
      <c r="F182" s="15"/>
      <c r="G182" s="15"/>
      <c r="H182" s="16"/>
      <c r="I182" s="16"/>
      <c r="J182" s="16"/>
      <c r="K182" s="16"/>
      <c r="L182" s="30"/>
    </row>
    <row r="183" spans="1:32" s="12" customFormat="1" ht="19.5" customHeight="1" x14ac:dyDescent="0.25">
      <c r="A183" s="57" t="s">
        <v>37</v>
      </c>
      <c r="B183" s="57"/>
      <c r="C183" s="57"/>
      <c r="D183" s="57"/>
      <c r="E183" s="57"/>
      <c r="F183" s="57"/>
      <c r="G183" s="57"/>
      <c r="H183" s="42">
        <f>SUM(H180:H182)</f>
        <v>56345.39</v>
      </c>
      <c r="I183" s="42">
        <f>SUM(I180:I182)</f>
        <v>84650</v>
      </c>
      <c r="J183" s="42">
        <f>SUM(J180:J182)</f>
        <v>1150</v>
      </c>
      <c r="K183" s="42">
        <f>SUM(K180:K182)</f>
        <v>142145.39000000001</v>
      </c>
      <c r="L183" s="42"/>
    </row>
    <row r="185" spans="1:32" ht="19.5" x14ac:dyDescent="0.4">
      <c r="A185" s="50" t="s">
        <v>257</v>
      </c>
    </row>
    <row r="186" spans="1:32" s="3" customFormat="1" ht="15.75" customHeight="1" x14ac:dyDescent="0.25">
      <c r="A186" s="172" t="s">
        <v>0</v>
      </c>
      <c r="B186" s="172"/>
      <c r="C186" s="173"/>
      <c r="D186" s="173"/>
      <c r="E186" s="173"/>
      <c r="F186" s="173"/>
      <c r="G186" s="173"/>
      <c r="H186" s="173"/>
      <c r="I186" s="1"/>
      <c r="J186" s="1"/>
      <c r="K186" s="2"/>
      <c r="L186" s="2"/>
    </row>
    <row r="187" spans="1:32" s="6" customFormat="1" ht="18.75" customHeight="1" x14ac:dyDescent="0.35">
      <c r="A187" s="174" t="s">
        <v>1</v>
      </c>
      <c r="B187" s="174"/>
      <c r="C187" s="174"/>
      <c r="D187" s="174"/>
      <c r="E187" s="174"/>
      <c r="F187" s="174"/>
      <c r="G187" s="174"/>
      <c r="H187" s="174"/>
      <c r="I187" s="4"/>
      <c r="J187" s="4"/>
      <c r="K187" s="5"/>
      <c r="L187" s="5"/>
    </row>
    <row r="188" spans="1:32" s="6" customFormat="1" ht="20.25" customHeight="1" x14ac:dyDescent="0.35">
      <c r="A188" s="175" t="s">
        <v>258</v>
      </c>
      <c r="B188" s="175"/>
      <c r="C188" s="176"/>
      <c r="D188" s="176"/>
      <c r="E188" s="176"/>
      <c r="F188" s="176"/>
      <c r="G188" s="176"/>
      <c r="H188" s="176"/>
      <c r="I188" s="176"/>
      <c r="J188" s="176"/>
      <c r="K188" s="176"/>
      <c r="L188" s="176"/>
    </row>
    <row r="189" spans="1:32" s="12" customFormat="1" ht="39" customHeight="1" x14ac:dyDescent="0.25">
      <c r="A189" s="62" t="s">
        <v>3</v>
      </c>
      <c r="B189" s="63" t="s">
        <v>4</v>
      </c>
      <c r="C189" s="9" t="s">
        <v>5</v>
      </c>
      <c r="D189" s="9" t="s">
        <v>6</v>
      </c>
      <c r="E189" s="10" t="s">
        <v>7</v>
      </c>
      <c r="F189" s="9" t="s">
        <v>8</v>
      </c>
      <c r="G189" s="10" t="s">
        <v>9</v>
      </c>
      <c r="H189" s="11" t="s">
        <v>10</v>
      </c>
      <c r="I189" s="11" t="s">
        <v>11</v>
      </c>
      <c r="J189" s="11" t="s">
        <v>12</v>
      </c>
      <c r="K189" s="11" t="s">
        <v>13</v>
      </c>
      <c r="L189" s="11" t="s">
        <v>14</v>
      </c>
    </row>
    <row r="190" spans="1:32" s="19" customFormat="1" ht="36" customHeight="1" x14ac:dyDescent="0.25">
      <c r="A190" s="81">
        <v>43589</v>
      </c>
      <c r="B190" s="81">
        <v>43598</v>
      </c>
      <c r="C190" s="14" t="s">
        <v>259</v>
      </c>
      <c r="D190" s="14" t="s">
        <v>18</v>
      </c>
      <c r="E190" s="14" t="s">
        <v>19</v>
      </c>
      <c r="F190" s="15" t="s">
        <v>260</v>
      </c>
      <c r="G190" s="14" t="s">
        <v>261</v>
      </c>
      <c r="H190" s="16">
        <v>557.53</v>
      </c>
      <c r="I190" s="16">
        <v>875</v>
      </c>
      <c r="J190" s="16">
        <v>6160</v>
      </c>
      <c r="K190" s="16">
        <f>SUM(H190:J190)</f>
        <v>7592.53</v>
      </c>
      <c r="L190" s="17"/>
      <c r="M190" s="18"/>
      <c r="N190" s="18"/>
      <c r="O190" s="18"/>
      <c r="P190" s="18"/>
      <c r="Q190" s="18"/>
      <c r="R190" s="18"/>
      <c r="S190" s="18"/>
      <c r="T190" s="18"/>
      <c r="U190" s="18"/>
      <c r="V190" s="18"/>
      <c r="W190" s="18"/>
      <c r="X190" s="18"/>
      <c r="Y190" s="18"/>
      <c r="Z190" s="18"/>
      <c r="AA190" s="18"/>
      <c r="AB190" s="18"/>
      <c r="AC190" s="18"/>
      <c r="AD190" s="18"/>
      <c r="AE190" s="18"/>
      <c r="AF190" s="18"/>
    </row>
    <row r="191" spans="1:32" s="19" customFormat="1" ht="9" customHeight="1" x14ac:dyDescent="0.25">
      <c r="A191" s="81"/>
      <c r="B191" s="81"/>
      <c r="C191" s="14"/>
      <c r="D191" s="20"/>
      <c r="E191" s="21"/>
      <c r="F191" s="15"/>
      <c r="G191" s="14"/>
      <c r="H191" s="16"/>
      <c r="I191" s="16"/>
      <c r="J191" s="16"/>
      <c r="K191" s="16"/>
      <c r="L191" s="22"/>
    </row>
    <row r="192" spans="1:32" s="19" customFormat="1" ht="49.5" customHeight="1" x14ac:dyDescent="0.25">
      <c r="A192" s="81">
        <v>43590</v>
      </c>
      <c r="B192" s="81">
        <v>43595</v>
      </c>
      <c r="C192" s="14" t="s">
        <v>262</v>
      </c>
      <c r="D192" s="14" t="s">
        <v>263</v>
      </c>
      <c r="E192" s="14" t="s">
        <v>95</v>
      </c>
      <c r="F192" s="15" t="s">
        <v>264</v>
      </c>
      <c r="G192" s="14" t="s">
        <v>265</v>
      </c>
      <c r="H192" s="16">
        <v>0</v>
      </c>
      <c r="I192" s="16">
        <v>500</v>
      </c>
      <c r="J192" s="16">
        <v>0</v>
      </c>
      <c r="K192" s="16">
        <f>SUM(H192:J192)</f>
        <v>500</v>
      </c>
      <c r="L192" s="84" t="s">
        <v>22</v>
      </c>
    </row>
    <row r="193" spans="1:12" s="19" customFormat="1" ht="9" customHeight="1" x14ac:dyDescent="0.25">
      <c r="A193" s="81"/>
      <c r="B193" s="81"/>
      <c r="C193" s="14"/>
      <c r="D193" s="20"/>
      <c r="E193" s="21"/>
      <c r="F193" s="15"/>
      <c r="G193" s="20"/>
      <c r="H193" s="16"/>
      <c r="I193" s="16"/>
      <c r="J193" s="16"/>
      <c r="K193" s="16"/>
      <c r="L193" s="85"/>
    </row>
    <row r="194" spans="1:12" s="12" customFormat="1" ht="36" customHeight="1" x14ac:dyDescent="0.25">
      <c r="A194" s="81">
        <v>43590</v>
      </c>
      <c r="B194" s="81">
        <v>43596</v>
      </c>
      <c r="C194" s="14" t="s">
        <v>266</v>
      </c>
      <c r="D194" s="14" t="s">
        <v>84</v>
      </c>
      <c r="E194" s="15" t="s">
        <v>267</v>
      </c>
      <c r="F194" s="15" t="s">
        <v>268</v>
      </c>
      <c r="G194" s="86" t="s">
        <v>269</v>
      </c>
      <c r="H194" s="16">
        <v>1520</v>
      </c>
      <c r="I194" s="16">
        <v>2000</v>
      </c>
      <c r="J194" s="16">
        <v>0</v>
      </c>
      <c r="K194" s="16">
        <f>SUM(H194:J194)</f>
        <v>3520</v>
      </c>
      <c r="L194" s="25" t="s">
        <v>22</v>
      </c>
    </row>
    <row r="195" spans="1:12" s="12" customFormat="1" ht="9" customHeight="1" x14ac:dyDescent="0.25">
      <c r="A195" s="87"/>
      <c r="B195" s="87"/>
      <c r="C195" s="21"/>
      <c r="D195" s="21"/>
      <c r="E195" s="21"/>
      <c r="F195" s="28"/>
      <c r="G195" s="14"/>
      <c r="H195" s="16"/>
      <c r="I195" s="32"/>
      <c r="J195" s="32"/>
      <c r="K195" s="16"/>
      <c r="L195" s="30"/>
    </row>
    <row r="196" spans="1:12" s="12" customFormat="1" ht="58.5" customHeight="1" x14ac:dyDescent="0.25">
      <c r="A196" s="81">
        <v>43591</v>
      </c>
      <c r="B196" s="81">
        <v>43596</v>
      </c>
      <c r="C196" s="15" t="s">
        <v>270</v>
      </c>
      <c r="D196" s="52" t="s">
        <v>271</v>
      </c>
      <c r="E196" s="14" t="s">
        <v>32</v>
      </c>
      <c r="F196" s="15" t="s">
        <v>96</v>
      </c>
      <c r="G196" s="88" t="s">
        <v>272</v>
      </c>
      <c r="H196" s="16">
        <v>1731</v>
      </c>
      <c r="I196" s="16">
        <v>3000</v>
      </c>
      <c r="J196" s="16">
        <v>0</v>
      </c>
      <c r="K196" s="16">
        <f>SUM(H196:J196)</f>
        <v>4731</v>
      </c>
      <c r="L196" s="34"/>
    </row>
    <row r="197" spans="1:12" s="12" customFormat="1" ht="9" customHeight="1" x14ac:dyDescent="0.25">
      <c r="A197" s="81"/>
      <c r="B197" s="81"/>
      <c r="C197" s="21"/>
      <c r="D197" s="21"/>
      <c r="E197" s="21"/>
      <c r="F197" s="28"/>
      <c r="G197" s="89"/>
      <c r="H197" s="16"/>
      <c r="I197" s="32"/>
      <c r="J197" s="32"/>
      <c r="K197" s="16"/>
      <c r="L197" s="30"/>
    </row>
    <row r="198" spans="1:12" s="12" customFormat="1" ht="36" customHeight="1" x14ac:dyDescent="0.25">
      <c r="A198" s="81">
        <v>43591</v>
      </c>
      <c r="B198" s="81">
        <v>43596</v>
      </c>
      <c r="C198" s="21" t="s">
        <v>30</v>
      </c>
      <c r="D198" s="52" t="s">
        <v>273</v>
      </c>
      <c r="E198" s="14" t="s">
        <v>267</v>
      </c>
      <c r="F198" s="15" t="s">
        <v>96</v>
      </c>
      <c r="G198" s="88" t="s">
        <v>274</v>
      </c>
      <c r="H198" s="16">
        <v>3910</v>
      </c>
      <c r="I198" s="16">
        <v>3000</v>
      </c>
      <c r="J198" s="16">
        <v>0</v>
      </c>
      <c r="K198" s="16">
        <f>SUM(H198:J198)</f>
        <v>6910</v>
      </c>
      <c r="L198" s="34" t="s">
        <v>22</v>
      </c>
    </row>
    <row r="199" spans="1:12" s="12" customFormat="1" ht="9" customHeight="1" x14ac:dyDescent="0.25">
      <c r="A199" s="81"/>
      <c r="B199" s="81"/>
      <c r="C199" s="21"/>
      <c r="D199" s="21"/>
      <c r="E199" s="21"/>
      <c r="F199" s="28"/>
      <c r="G199" s="89"/>
      <c r="H199" s="16"/>
      <c r="I199" s="32"/>
      <c r="J199" s="32"/>
      <c r="K199" s="16"/>
      <c r="L199" s="30"/>
    </row>
    <row r="200" spans="1:12" s="12" customFormat="1" ht="36" customHeight="1" x14ac:dyDescent="0.25">
      <c r="A200" s="81">
        <v>43592</v>
      </c>
      <c r="B200" s="81">
        <v>43593</v>
      </c>
      <c r="C200" s="90" t="s">
        <v>189</v>
      </c>
      <c r="D200" s="14" t="s">
        <v>275</v>
      </c>
      <c r="E200" s="14" t="s">
        <v>191</v>
      </c>
      <c r="F200" s="91" t="s">
        <v>276</v>
      </c>
      <c r="G200" s="88" t="s">
        <v>277</v>
      </c>
      <c r="H200" s="16">
        <v>0</v>
      </c>
      <c r="I200" s="16">
        <v>100</v>
      </c>
      <c r="J200" s="16">
        <v>0</v>
      </c>
      <c r="K200" s="16">
        <f>SUM(H200:J200)</f>
        <v>100</v>
      </c>
      <c r="L200" s="34"/>
    </row>
    <row r="201" spans="1:12" s="12" customFormat="1" ht="9" customHeight="1" x14ac:dyDescent="0.25">
      <c r="A201" s="81"/>
      <c r="B201" s="81"/>
      <c r="C201" s="92"/>
      <c r="D201" s="14"/>
      <c r="E201" s="14"/>
      <c r="F201" s="91"/>
      <c r="G201" s="89"/>
      <c r="H201" s="16"/>
      <c r="I201" s="16"/>
      <c r="J201" s="16"/>
      <c r="K201" s="16"/>
      <c r="L201" s="34"/>
    </row>
    <row r="202" spans="1:12" s="12" customFormat="1" ht="54.75" customHeight="1" x14ac:dyDescent="0.25">
      <c r="A202" s="81">
        <v>43596</v>
      </c>
      <c r="B202" s="81">
        <v>43603</v>
      </c>
      <c r="C202" s="92" t="s">
        <v>278</v>
      </c>
      <c r="D202" s="14" t="s">
        <v>273</v>
      </c>
      <c r="E202" s="14" t="s">
        <v>279</v>
      </c>
      <c r="F202" s="91" t="s">
        <v>280</v>
      </c>
      <c r="G202" s="91" t="s">
        <v>281</v>
      </c>
      <c r="H202" s="16">
        <v>1043.04</v>
      </c>
      <c r="I202" s="16">
        <v>4200</v>
      </c>
      <c r="J202" s="16">
        <v>0</v>
      </c>
      <c r="K202" s="16">
        <f>SUM(H202:J202)</f>
        <v>5243.04</v>
      </c>
      <c r="L202" s="34" t="s">
        <v>25</v>
      </c>
    </row>
    <row r="203" spans="1:12" s="12" customFormat="1" ht="9" customHeight="1" x14ac:dyDescent="0.25">
      <c r="A203" s="81"/>
      <c r="B203" s="81"/>
      <c r="C203" s="92"/>
      <c r="D203" s="14"/>
      <c r="E203" s="14"/>
      <c r="F203" s="91"/>
      <c r="G203" s="91"/>
      <c r="H203" s="16"/>
      <c r="I203" s="16"/>
      <c r="J203" s="16"/>
      <c r="K203" s="16"/>
      <c r="L203" s="34"/>
    </row>
    <row r="204" spans="1:12" s="12" customFormat="1" ht="71.25" customHeight="1" x14ac:dyDescent="0.25">
      <c r="A204" s="81">
        <v>43597</v>
      </c>
      <c r="B204" s="81">
        <v>43601</v>
      </c>
      <c r="C204" s="92" t="s">
        <v>282</v>
      </c>
      <c r="D204" s="14" t="s">
        <v>283</v>
      </c>
      <c r="E204" s="14" t="s">
        <v>284</v>
      </c>
      <c r="F204" s="91" t="s">
        <v>89</v>
      </c>
      <c r="G204" s="91" t="s">
        <v>285</v>
      </c>
      <c r="H204" s="16">
        <v>0</v>
      </c>
      <c r="I204" s="16">
        <v>500</v>
      </c>
      <c r="J204" s="16">
        <v>0</v>
      </c>
      <c r="K204" s="16">
        <f>SUM(H204:J204)</f>
        <v>500</v>
      </c>
      <c r="L204" s="34" t="s">
        <v>22</v>
      </c>
    </row>
    <row r="205" spans="1:12" s="12" customFormat="1" ht="9" customHeight="1" x14ac:dyDescent="0.25">
      <c r="A205" s="81"/>
      <c r="B205" s="81"/>
      <c r="C205" s="92"/>
      <c r="D205" s="14"/>
      <c r="E205" s="14"/>
      <c r="F205" s="91"/>
      <c r="G205" s="91"/>
      <c r="H205" s="16"/>
      <c r="I205" s="16"/>
      <c r="J205" s="16"/>
      <c r="K205" s="16"/>
      <c r="L205" s="34"/>
    </row>
    <row r="206" spans="1:12" s="12" customFormat="1" ht="67.5" customHeight="1" x14ac:dyDescent="0.25">
      <c r="A206" s="81">
        <v>43597</v>
      </c>
      <c r="B206" s="81">
        <v>43601</v>
      </c>
      <c r="C206" s="92" t="s">
        <v>286</v>
      </c>
      <c r="D206" s="14" t="s">
        <v>287</v>
      </c>
      <c r="E206" s="14" t="s">
        <v>284</v>
      </c>
      <c r="F206" s="91" t="s">
        <v>89</v>
      </c>
      <c r="G206" s="91" t="s">
        <v>285</v>
      </c>
      <c r="H206" s="16">
        <v>0</v>
      </c>
      <c r="I206" s="16">
        <v>500</v>
      </c>
      <c r="J206" s="16">
        <v>0</v>
      </c>
      <c r="K206" s="16">
        <f>SUM(H206:J206)</f>
        <v>500</v>
      </c>
      <c r="L206" s="34" t="s">
        <v>22</v>
      </c>
    </row>
    <row r="207" spans="1:12" s="12" customFormat="1" ht="9" customHeight="1" x14ac:dyDescent="0.25">
      <c r="A207" s="81"/>
      <c r="B207" s="81"/>
      <c r="C207" s="92"/>
      <c r="D207" s="14"/>
      <c r="E207" s="14"/>
      <c r="F207" s="91"/>
      <c r="G207" s="91"/>
      <c r="H207" s="16"/>
      <c r="I207" s="16"/>
      <c r="J207" s="16"/>
      <c r="K207" s="16"/>
      <c r="L207" s="34"/>
    </row>
    <row r="208" spans="1:12" s="12" customFormat="1" ht="72" customHeight="1" x14ac:dyDescent="0.25">
      <c r="A208" s="81">
        <v>43597</v>
      </c>
      <c r="B208" s="81">
        <v>43601</v>
      </c>
      <c r="C208" s="92" t="s">
        <v>288</v>
      </c>
      <c r="D208" s="14" t="s">
        <v>289</v>
      </c>
      <c r="E208" s="14" t="s">
        <v>284</v>
      </c>
      <c r="F208" s="91" t="s">
        <v>89</v>
      </c>
      <c r="G208" s="15" t="s">
        <v>285</v>
      </c>
      <c r="H208" s="16">
        <v>0</v>
      </c>
      <c r="I208" s="16">
        <v>500</v>
      </c>
      <c r="J208" s="16">
        <v>0</v>
      </c>
      <c r="K208" s="16">
        <f>SUM(H208:J208)</f>
        <v>500</v>
      </c>
      <c r="L208" s="34" t="s">
        <v>22</v>
      </c>
    </row>
    <row r="209" spans="1:12" s="12" customFormat="1" ht="8.25" customHeight="1" x14ac:dyDescent="0.25">
      <c r="A209" s="81"/>
      <c r="B209" s="81"/>
      <c r="C209" s="92"/>
      <c r="D209" s="14"/>
      <c r="E209" s="14"/>
      <c r="F209" s="91"/>
      <c r="G209" s="15"/>
      <c r="H209" s="16"/>
      <c r="I209" s="16"/>
      <c r="J209" s="16"/>
      <c r="K209" s="16"/>
      <c r="L209" s="34"/>
    </row>
    <row r="210" spans="1:12" s="12" customFormat="1" ht="73.5" customHeight="1" x14ac:dyDescent="0.25">
      <c r="A210" s="81">
        <v>43598</v>
      </c>
      <c r="B210" s="81">
        <v>43603</v>
      </c>
      <c r="C210" s="92" t="s">
        <v>290</v>
      </c>
      <c r="D210" s="14" t="s">
        <v>291</v>
      </c>
      <c r="E210" s="14" t="s">
        <v>32</v>
      </c>
      <c r="F210" s="91" t="s">
        <v>176</v>
      </c>
      <c r="G210" s="93" t="s">
        <v>292</v>
      </c>
      <c r="H210" s="16">
        <v>0</v>
      </c>
      <c r="I210" s="16">
        <v>500</v>
      </c>
      <c r="J210" s="16">
        <v>0</v>
      </c>
      <c r="K210" s="16">
        <f>SUM(H210:J210)</f>
        <v>500</v>
      </c>
      <c r="L210" s="34"/>
    </row>
    <row r="211" spans="1:12" s="12" customFormat="1" ht="9" customHeight="1" x14ac:dyDescent="0.25">
      <c r="A211" s="81"/>
      <c r="B211" s="81"/>
      <c r="C211" s="92"/>
      <c r="D211" s="14"/>
      <c r="E211" s="14"/>
      <c r="F211" s="91"/>
      <c r="G211" s="89"/>
      <c r="H211" s="16"/>
      <c r="I211" s="16"/>
      <c r="J211" s="16"/>
      <c r="K211" s="16"/>
      <c r="L211" s="34"/>
    </row>
    <row r="212" spans="1:12" s="12" customFormat="1" ht="140.25" customHeight="1" x14ac:dyDescent="0.25">
      <c r="A212" s="81">
        <v>43598</v>
      </c>
      <c r="B212" s="81">
        <v>43602</v>
      </c>
      <c r="C212" s="92" t="s">
        <v>224</v>
      </c>
      <c r="D212" s="14" t="s">
        <v>293</v>
      </c>
      <c r="E212" s="14" t="s">
        <v>226</v>
      </c>
      <c r="F212" s="91" t="s">
        <v>215</v>
      </c>
      <c r="G212" s="15" t="s">
        <v>294</v>
      </c>
      <c r="H212" s="16">
        <v>0</v>
      </c>
      <c r="I212" s="16">
        <v>400</v>
      </c>
      <c r="J212" s="16">
        <v>0</v>
      </c>
      <c r="K212" s="16">
        <f>SUM(H212:J212)</f>
        <v>400</v>
      </c>
      <c r="L212" s="34" t="s">
        <v>22</v>
      </c>
    </row>
    <row r="213" spans="1:12" s="12" customFormat="1" ht="9" customHeight="1" x14ac:dyDescent="0.25">
      <c r="A213" s="81"/>
      <c r="B213" s="81"/>
      <c r="C213" s="92"/>
      <c r="D213" s="14"/>
      <c r="E213" s="14"/>
      <c r="F213" s="91"/>
      <c r="G213" s="15"/>
      <c r="H213" s="16"/>
      <c r="I213" s="16"/>
      <c r="J213" s="16"/>
      <c r="K213" s="16"/>
      <c r="L213" s="34"/>
    </row>
    <row r="214" spans="1:12" s="12" customFormat="1" ht="63.75" customHeight="1" x14ac:dyDescent="0.25">
      <c r="A214" s="81">
        <v>43603</v>
      </c>
      <c r="B214" s="81">
        <v>43607</v>
      </c>
      <c r="C214" s="92" t="s">
        <v>253</v>
      </c>
      <c r="D214" s="14" t="s">
        <v>295</v>
      </c>
      <c r="E214" s="14" t="s">
        <v>144</v>
      </c>
      <c r="F214" s="91" t="s">
        <v>296</v>
      </c>
      <c r="G214" s="91" t="s">
        <v>297</v>
      </c>
      <c r="H214" s="16">
        <v>2999</v>
      </c>
      <c r="I214" s="16">
        <v>2400</v>
      </c>
      <c r="J214" s="16">
        <v>0</v>
      </c>
      <c r="K214" s="16">
        <f>SUM(H214:J214)</f>
        <v>5399</v>
      </c>
      <c r="L214" s="34" t="s">
        <v>22</v>
      </c>
    </row>
    <row r="215" spans="1:12" s="12" customFormat="1" ht="9" customHeight="1" x14ac:dyDescent="0.25">
      <c r="A215" s="81"/>
      <c r="B215" s="81"/>
      <c r="C215" s="92"/>
      <c r="D215" s="14"/>
      <c r="E215" s="14"/>
      <c r="F215" s="91"/>
      <c r="G215" s="15"/>
      <c r="H215" s="16"/>
      <c r="I215" s="16"/>
      <c r="J215" s="16"/>
      <c r="K215" s="16"/>
      <c r="L215" s="34"/>
    </row>
    <row r="216" spans="1:12" s="12" customFormat="1" ht="60.75" customHeight="1" x14ac:dyDescent="0.25">
      <c r="A216" s="81">
        <v>43603</v>
      </c>
      <c r="B216" s="81">
        <v>43607</v>
      </c>
      <c r="C216" s="92" t="s">
        <v>298</v>
      </c>
      <c r="D216" s="14" t="s">
        <v>299</v>
      </c>
      <c r="E216" s="14" t="s">
        <v>144</v>
      </c>
      <c r="F216" s="91" t="s">
        <v>296</v>
      </c>
      <c r="G216" s="91" t="s">
        <v>297</v>
      </c>
      <c r="H216" s="16">
        <v>2999</v>
      </c>
      <c r="I216" s="16">
        <v>2400</v>
      </c>
      <c r="J216" s="16">
        <v>0</v>
      </c>
      <c r="K216" s="16">
        <f>SUM(H216:J216)</f>
        <v>5399</v>
      </c>
      <c r="L216" s="34" t="s">
        <v>22</v>
      </c>
    </row>
    <row r="217" spans="1:12" s="12" customFormat="1" ht="9" customHeight="1" x14ac:dyDescent="0.25">
      <c r="A217" s="81"/>
      <c r="B217" s="81"/>
      <c r="C217" s="92"/>
      <c r="D217" s="14"/>
      <c r="E217" s="14"/>
      <c r="F217" s="91"/>
      <c r="G217" s="15"/>
      <c r="H217" s="16"/>
      <c r="I217" s="16"/>
      <c r="J217" s="16"/>
      <c r="K217" s="16"/>
      <c r="L217" s="34"/>
    </row>
    <row r="218" spans="1:12" s="12" customFormat="1" ht="53.25" customHeight="1" x14ac:dyDescent="0.25">
      <c r="A218" s="81">
        <v>43607</v>
      </c>
      <c r="B218" s="81">
        <v>43610</v>
      </c>
      <c r="C218" s="92" t="s">
        <v>300</v>
      </c>
      <c r="D218" s="14" t="s">
        <v>301</v>
      </c>
      <c r="E218" s="14" t="s">
        <v>302</v>
      </c>
      <c r="F218" s="91" t="s">
        <v>303</v>
      </c>
      <c r="G218" s="93" t="s">
        <v>304</v>
      </c>
      <c r="H218" s="16">
        <v>273.3</v>
      </c>
      <c r="I218" s="16">
        <v>1200</v>
      </c>
      <c r="J218" s="16">
        <v>0</v>
      </c>
      <c r="K218" s="16">
        <f>SUM(H218:J218)</f>
        <v>1473.3</v>
      </c>
      <c r="L218" s="34" t="s">
        <v>22</v>
      </c>
    </row>
    <row r="219" spans="1:12" s="12" customFormat="1" ht="9" customHeight="1" x14ac:dyDescent="0.25">
      <c r="A219" s="81"/>
      <c r="B219" s="81"/>
      <c r="C219" s="92"/>
      <c r="D219" s="14"/>
      <c r="E219" s="14"/>
      <c r="F219" s="91"/>
      <c r="G219" s="15"/>
      <c r="H219" s="16"/>
      <c r="I219" s="16"/>
      <c r="J219" s="16"/>
      <c r="K219" s="16"/>
      <c r="L219" s="34"/>
    </row>
    <row r="220" spans="1:12" s="12" customFormat="1" ht="45" customHeight="1" x14ac:dyDescent="0.25">
      <c r="A220" s="81">
        <v>43611</v>
      </c>
      <c r="B220" s="81">
        <v>43616</v>
      </c>
      <c r="C220" s="92" t="s">
        <v>305</v>
      </c>
      <c r="D220" s="14" t="s">
        <v>306</v>
      </c>
      <c r="E220" s="14" t="s">
        <v>191</v>
      </c>
      <c r="F220" s="91" t="s">
        <v>307</v>
      </c>
      <c r="G220" s="93" t="s">
        <v>308</v>
      </c>
      <c r="H220" s="16">
        <v>0</v>
      </c>
      <c r="I220" s="16">
        <v>625</v>
      </c>
      <c r="J220" s="16">
        <v>0</v>
      </c>
      <c r="K220" s="16">
        <f>SUM(H220:J220)</f>
        <v>625</v>
      </c>
      <c r="L220" s="34"/>
    </row>
    <row r="221" spans="1:12" s="12" customFormat="1" ht="9" customHeight="1" x14ac:dyDescent="0.25">
      <c r="A221" s="64"/>
      <c r="B221" s="64"/>
      <c r="C221" s="76"/>
      <c r="D221" s="23"/>
      <c r="E221" s="23"/>
      <c r="F221" s="74"/>
      <c r="G221" s="78"/>
      <c r="H221" s="65"/>
      <c r="I221" s="65"/>
      <c r="J221" s="65"/>
      <c r="K221" s="65"/>
      <c r="L221" s="34"/>
    </row>
    <row r="222" spans="1:12" s="12" customFormat="1" ht="88.5" customHeight="1" x14ac:dyDescent="0.25">
      <c r="A222" s="64">
        <v>43611</v>
      </c>
      <c r="B222" s="64">
        <v>43616</v>
      </c>
      <c r="C222" s="76" t="s">
        <v>173</v>
      </c>
      <c r="D222" s="23" t="s">
        <v>174</v>
      </c>
      <c r="E222" s="23" t="s">
        <v>309</v>
      </c>
      <c r="F222" s="74" t="s">
        <v>307</v>
      </c>
      <c r="G222" s="94" t="s">
        <v>310</v>
      </c>
      <c r="H222" s="65">
        <v>0</v>
      </c>
      <c r="I222" s="65">
        <v>625</v>
      </c>
      <c r="J222" s="65">
        <v>0</v>
      </c>
      <c r="K222" s="65">
        <f>SUM(H222:J222)</f>
        <v>625</v>
      </c>
      <c r="L222" s="34"/>
    </row>
    <row r="223" spans="1:12" s="12" customFormat="1" ht="9" customHeight="1" x14ac:dyDescent="0.25">
      <c r="A223" s="64"/>
      <c r="B223" s="64"/>
      <c r="C223" s="76"/>
      <c r="D223" s="23"/>
      <c r="E223" s="23"/>
      <c r="F223" s="74"/>
      <c r="G223" s="58"/>
      <c r="H223" s="65"/>
      <c r="I223" s="65"/>
      <c r="J223" s="65"/>
      <c r="K223" s="65"/>
      <c r="L223" s="34"/>
    </row>
    <row r="224" spans="1:12" s="12" customFormat="1" ht="64.5" customHeight="1" x14ac:dyDescent="0.25">
      <c r="A224" s="64">
        <v>43615</v>
      </c>
      <c r="B224" s="64">
        <v>43631</v>
      </c>
      <c r="C224" s="76" t="s">
        <v>311</v>
      </c>
      <c r="D224" s="23" t="s">
        <v>312</v>
      </c>
      <c r="E224" s="23" t="s">
        <v>313</v>
      </c>
      <c r="F224" s="74" t="s">
        <v>89</v>
      </c>
      <c r="G224" s="58" t="s">
        <v>314</v>
      </c>
      <c r="H224" s="65">
        <v>2295.63</v>
      </c>
      <c r="I224" s="65">
        <v>8000</v>
      </c>
      <c r="J224" s="65">
        <v>0</v>
      </c>
      <c r="K224" s="65">
        <f>SUM(H224:J224)</f>
        <v>10295.630000000001</v>
      </c>
      <c r="L224" s="34"/>
    </row>
    <row r="225" spans="1:12" s="12" customFormat="1" ht="9" customHeight="1" x14ac:dyDescent="0.25">
      <c r="A225" s="64"/>
      <c r="B225" s="64"/>
      <c r="C225" s="76"/>
      <c r="D225" s="23"/>
      <c r="E225" s="23"/>
      <c r="F225" s="74"/>
      <c r="G225" s="58"/>
      <c r="H225" s="65"/>
      <c r="I225" s="65"/>
      <c r="J225" s="65"/>
      <c r="K225" s="65"/>
      <c r="L225" s="34"/>
    </row>
    <row r="226" spans="1:12" s="12" customFormat="1" ht="63.75" customHeight="1" x14ac:dyDescent="0.25">
      <c r="A226" s="64">
        <v>43615</v>
      </c>
      <c r="B226" s="64">
        <v>43631</v>
      </c>
      <c r="C226" s="76" t="s">
        <v>315</v>
      </c>
      <c r="D226" s="23" t="s">
        <v>27</v>
      </c>
      <c r="E226" s="23" t="s">
        <v>313</v>
      </c>
      <c r="F226" s="74" t="s">
        <v>89</v>
      </c>
      <c r="G226" s="77" t="s">
        <v>314</v>
      </c>
      <c r="H226" s="65">
        <v>2295.63</v>
      </c>
      <c r="I226" s="65">
        <v>8000</v>
      </c>
      <c r="J226" s="65">
        <v>0</v>
      </c>
      <c r="K226" s="65">
        <f>SUM(H226:J226)</f>
        <v>10295.630000000001</v>
      </c>
      <c r="L226" s="34"/>
    </row>
    <row r="227" spans="1:12" s="12" customFormat="1" ht="9" customHeight="1" x14ac:dyDescent="0.25">
      <c r="A227" s="64"/>
      <c r="B227" s="64"/>
      <c r="C227" s="76"/>
      <c r="D227" s="23"/>
      <c r="E227" s="23"/>
      <c r="F227" s="74"/>
      <c r="G227" s="73"/>
      <c r="H227" s="65"/>
      <c r="I227" s="65"/>
      <c r="J227" s="65"/>
      <c r="K227" s="65"/>
      <c r="L227" s="34"/>
    </row>
    <row r="228" spans="1:12" s="12" customFormat="1" ht="75.75" customHeight="1" x14ac:dyDescent="0.25">
      <c r="A228" s="64">
        <v>43615</v>
      </c>
      <c r="B228" s="64">
        <v>43631</v>
      </c>
      <c r="C228" s="76" t="s">
        <v>316</v>
      </c>
      <c r="D228" s="23" t="s">
        <v>317</v>
      </c>
      <c r="E228" s="23" t="s">
        <v>313</v>
      </c>
      <c r="F228" s="74" t="s">
        <v>89</v>
      </c>
      <c r="G228" s="77" t="s">
        <v>314</v>
      </c>
      <c r="H228" s="65">
        <v>2289.46</v>
      </c>
      <c r="I228" s="65">
        <v>8000</v>
      </c>
      <c r="J228" s="65">
        <v>0</v>
      </c>
      <c r="K228" s="65">
        <f>SUM(H228:J228)</f>
        <v>10289.459999999999</v>
      </c>
      <c r="L228" s="34"/>
    </row>
    <row r="229" spans="1:12" s="12" customFormat="1" ht="9" customHeight="1" x14ac:dyDescent="0.25">
      <c r="A229" s="64"/>
      <c r="B229" s="64"/>
      <c r="C229" s="76"/>
      <c r="D229" s="23"/>
      <c r="E229" s="23"/>
      <c r="F229" s="74"/>
      <c r="G229" s="73"/>
      <c r="H229" s="65"/>
      <c r="I229" s="65"/>
      <c r="J229" s="65"/>
      <c r="K229" s="65"/>
      <c r="L229" s="34"/>
    </row>
    <row r="230" spans="1:12" s="12" customFormat="1" ht="66.75" customHeight="1" x14ac:dyDescent="0.25">
      <c r="A230" s="64">
        <v>43615</v>
      </c>
      <c r="B230" s="64">
        <v>43631</v>
      </c>
      <c r="C230" s="76" t="s">
        <v>318</v>
      </c>
      <c r="D230" s="23" t="s">
        <v>319</v>
      </c>
      <c r="E230" s="23" t="s">
        <v>313</v>
      </c>
      <c r="F230" s="74" t="s">
        <v>89</v>
      </c>
      <c r="G230" s="77" t="s">
        <v>314</v>
      </c>
      <c r="H230" s="65">
        <v>2289.46</v>
      </c>
      <c r="I230" s="65">
        <v>8000</v>
      </c>
      <c r="J230" s="65">
        <v>0</v>
      </c>
      <c r="K230" s="65">
        <f>SUM(H230:J230)</f>
        <v>10289.459999999999</v>
      </c>
      <c r="L230" s="34"/>
    </row>
    <row r="231" spans="1:12" s="12" customFormat="1" ht="9" customHeight="1" x14ac:dyDescent="0.25">
      <c r="A231" s="64"/>
      <c r="B231" s="64"/>
      <c r="C231" s="76"/>
      <c r="D231" s="23"/>
      <c r="E231" s="23"/>
      <c r="F231" s="74"/>
      <c r="G231" s="75"/>
      <c r="H231" s="65"/>
      <c r="I231" s="65"/>
      <c r="J231" s="65"/>
      <c r="K231" s="65"/>
      <c r="L231" s="34"/>
    </row>
    <row r="232" spans="1:12" s="12" customFormat="1" ht="57.75" customHeight="1" x14ac:dyDescent="0.25">
      <c r="A232" s="64">
        <v>43615</v>
      </c>
      <c r="B232" s="64">
        <v>43631</v>
      </c>
      <c r="C232" s="76" t="s">
        <v>320</v>
      </c>
      <c r="D232" s="23" t="s">
        <v>319</v>
      </c>
      <c r="E232" s="23" t="s">
        <v>313</v>
      </c>
      <c r="F232" s="79" t="s">
        <v>89</v>
      </c>
      <c r="G232" s="77" t="s">
        <v>314</v>
      </c>
      <c r="H232" s="80">
        <v>2289.46</v>
      </c>
      <c r="I232" s="65">
        <v>8000</v>
      </c>
      <c r="J232" s="65">
        <v>0</v>
      </c>
      <c r="K232" s="65">
        <f>SUM(H232:J232)</f>
        <v>10289.459999999999</v>
      </c>
      <c r="L232" s="34"/>
    </row>
    <row r="233" spans="1:12" s="12" customFormat="1" ht="9" customHeight="1" x14ac:dyDescent="0.25">
      <c r="A233" s="64"/>
      <c r="B233" s="64"/>
      <c r="C233" s="76"/>
      <c r="D233" s="23"/>
      <c r="E233" s="23"/>
      <c r="F233" s="74"/>
      <c r="G233" s="75"/>
      <c r="H233" s="65"/>
      <c r="I233" s="65"/>
      <c r="J233" s="65"/>
      <c r="K233" s="65"/>
      <c r="L233" s="34"/>
    </row>
    <row r="234" spans="1:12" s="12" customFormat="1" ht="66.75" customHeight="1" x14ac:dyDescent="0.25">
      <c r="A234" s="64">
        <v>43615</v>
      </c>
      <c r="B234" s="64">
        <v>43631</v>
      </c>
      <c r="C234" s="76" t="s">
        <v>321</v>
      </c>
      <c r="D234" s="23" t="s">
        <v>319</v>
      </c>
      <c r="E234" s="23" t="s">
        <v>313</v>
      </c>
      <c r="F234" s="74" t="s">
        <v>89</v>
      </c>
      <c r="G234" s="77" t="s">
        <v>314</v>
      </c>
      <c r="H234" s="65">
        <v>2289.46</v>
      </c>
      <c r="I234" s="65">
        <v>8000</v>
      </c>
      <c r="J234" s="65">
        <v>0</v>
      </c>
      <c r="K234" s="65">
        <f>SUM(H234:J234)</f>
        <v>10289.459999999999</v>
      </c>
      <c r="L234" s="34"/>
    </row>
    <row r="235" spans="1:12" s="12" customFormat="1" ht="9" customHeight="1" x14ac:dyDescent="0.25">
      <c r="A235" s="64"/>
      <c r="B235" s="64"/>
      <c r="C235" s="76"/>
      <c r="D235" s="23"/>
      <c r="E235" s="23"/>
      <c r="F235" s="74"/>
      <c r="G235" s="75"/>
      <c r="H235" s="65"/>
      <c r="I235" s="65"/>
      <c r="J235" s="65"/>
      <c r="K235" s="65"/>
      <c r="L235" s="34"/>
    </row>
    <row r="236" spans="1:12" s="12" customFormat="1" ht="54" customHeight="1" x14ac:dyDescent="0.25">
      <c r="A236" s="64">
        <v>43615</v>
      </c>
      <c r="B236" s="64">
        <v>43631</v>
      </c>
      <c r="C236" s="76" t="s">
        <v>322</v>
      </c>
      <c r="D236" s="23" t="s">
        <v>323</v>
      </c>
      <c r="E236" s="23" t="s">
        <v>313</v>
      </c>
      <c r="F236" s="74" t="s">
        <v>89</v>
      </c>
      <c r="G236" s="77" t="s">
        <v>314</v>
      </c>
      <c r="H236" s="65">
        <v>2289.46</v>
      </c>
      <c r="I236" s="65">
        <v>8000</v>
      </c>
      <c r="J236" s="65">
        <v>0</v>
      </c>
      <c r="K236" s="65">
        <f>SUM(H236:J236)</f>
        <v>10289.459999999999</v>
      </c>
      <c r="L236" s="34"/>
    </row>
    <row r="237" spans="1:12" s="12" customFormat="1" ht="9" customHeight="1" x14ac:dyDescent="0.25">
      <c r="A237" s="64"/>
      <c r="B237" s="64"/>
      <c r="C237" s="76"/>
      <c r="D237" s="23"/>
      <c r="E237" s="23"/>
      <c r="F237" s="74"/>
      <c r="G237" s="75"/>
      <c r="H237" s="65"/>
      <c r="I237" s="65"/>
      <c r="J237" s="65"/>
      <c r="K237" s="65"/>
      <c r="L237" s="34"/>
    </row>
    <row r="238" spans="1:12" s="12" customFormat="1" ht="63" customHeight="1" x14ac:dyDescent="0.25">
      <c r="A238" s="64">
        <v>43615</v>
      </c>
      <c r="B238" s="64">
        <v>43631</v>
      </c>
      <c r="C238" s="76" t="s">
        <v>324</v>
      </c>
      <c r="D238" s="23" t="s">
        <v>323</v>
      </c>
      <c r="E238" s="23" t="s">
        <v>313</v>
      </c>
      <c r="F238" s="74" t="s">
        <v>89</v>
      </c>
      <c r="G238" s="77" t="s">
        <v>314</v>
      </c>
      <c r="H238" s="65">
        <v>2289.46</v>
      </c>
      <c r="I238" s="65">
        <v>8000</v>
      </c>
      <c r="J238" s="65">
        <v>0</v>
      </c>
      <c r="K238" s="65">
        <f>SUM(H238:J238)</f>
        <v>10289.459999999999</v>
      </c>
      <c r="L238" s="34"/>
    </row>
    <row r="239" spans="1:12" s="12" customFormat="1" ht="8.25" customHeight="1" x14ac:dyDescent="0.25">
      <c r="A239" s="64"/>
      <c r="B239" s="64"/>
      <c r="C239" s="76"/>
      <c r="D239" s="23"/>
      <c r="E239" s="23"/>
      <c r="F239" s="74"/>
      <c r="G239" s="77"/>
      <c r="H239" s="65"/>
      <c r="I239" s="65"/>
      <c r="J239" s="65"/>
      <c r="K239" s="65"/>
      <c r="L239" s="34"/>
    </row>
    <row r="240" spans="1:12" s="12" customFormat="1" ht="21.75" customHeight="1" x14ac:dyDescent="0.25">
      <c r="A240" s="177" t="s">
        <v>325</v>
      </c>
      <c r="B240" s="177"/>
      <c r="C240" s="177"/>
      <c r="D240" s="177"/>
      <c r="E240" s="177"/>
      <c r="F240" s="177"/>
      <c r="G240" s="177"/>
      <c r="H240" s="39">
        <f>SUM(H190:H239)</f>
        <v>33360.89</v>
      </c>
      <c r="I240" s="39">
        <f>SUM(I190:I239)</f>
        <v>87325</v>
      </c>
      <c r="J240" s="39">
        <f>SUM(J190:J239)</f>
        <v>6160</v>
      </c>
      <c r="K240" s="40">
        <f>SUM(H240:J240)</f>
        <v>126845.89</v>
      </c>
      <c r="L240" s="39"/>
    </row>
    <row r="241" spans="1:32" s="12" customFormat="1" ht="9" customHeight="1" x14ac:dyDescent="0.25">
      <c r="A241" s="21"/>
      <c r="B241" s="21"/>
      <c r="C241" s="21"/>
      <c r="D241" s="21"/>
      <c r="E241" s="21"/>
      <c r="F241" s="28"/>
      <c r="G241" s="14"/>
      <c r="H241" s="16"/>
      <c r="I241" s="29"/>
      <c r="J241" s="29"/>
      <c r="K241" s="16"/>
      <c r="L241" s="30"/>
    </row>
    <row r="242" spans="1:32" s="12" customFormat="1" ht="11.25" customHeight="1" x14ac:dyDescent="0.25">
      <c r="A242" s="21"/>
      <c r="B242" s="21"/>
      <c r="C242" s="21"/>
      <c r="D242" s="21"/>
      <c r="E242" s="21"/>
      <c r="F242" s="15"/>
      <c r="G242" s="15"/>
      <c r="H242" s="16"/>
      <c r="I242" s="16"/>
      <c r="J242" s="16"/>
      <c r="K242" s="16"/>
      <c r="L242" s="30"/>
    </row>
    <row r="243" spans="1:32" s="12" customFormat="1" ht="19.5" customHeight="1" x14ac:dyDescent="0.25">
      <c r="A243" s="61" t="s">
        <v>37</v>
      </c>
      <c r="B243" s="61"/>
      <c r="C243" s="61"/>
      <c r="D243" s="61"/>
      <c r="E243" s="61"/>
      <c r="F243" s="61"/>
      <c r="G243" s="61"/>
      <c r="H243" s="42">
        <f>SUM(H240:H242)</f>
        <v>33360.89</v>
      </c>
      <c r="I243" s="42">
        <f>SUM(I240:I242)</f>
        <v>87325</v>
      </c>
      <c r="J243" s="42">
        <f>SUM(J240:J242)</f>
        <v>6160</v>
      </c>
      <c r="K243" s="42">
        <f>SUM(K240:K242)</f>
        <v>126845.89</v>
      </c>
      <c r="L243" s="42"/>
    </row>
    <row r="244" spans="1:32" s="12" customFormat="1" ht="13.5" x14ac:dyDescent="0.25">
      <c r="H244" s="55"/>
    </row>
    <row r="246" spans="1:32" ht="19.5" x14ac:dyDescent="0.4">
      <c r="A246" s="50" t="s">
        <v>326</v>
      </c>
    </row>
    <row r="247" spans="1:32" s="3" customFormat="1" ht="17.25" customHeight="1" x14ac:dyDescent="0.25">
      <c r="A247" s="172" t="s">
        <v>0</v>
      </c>
      <c r="B247" s="172"/>
      <c r="C247" s="173"/>
      <c r="D247" s="173"/>
      <c r="E247" s="173"/>
      <c r="F247" s="173"/>
      <c r="G247" s="173"/>
      <c r="H247" s="173"/>
      <c r="I247" s="1"/>
      <c r="J247" s="1"/>
      <c r="K247" s="2"/>
      <c r="L247" s="2"/>
    </row>
    <row r="248" spans="1:32" s="6" customFormat="1" ht="18" customHeight="1" x14ac:dyDescent="0.35">
      <c r="A248" s="174" t="s">
        <v>1</v>
      </c>
      <c r="B248" s="174"/>
      <c r="C248" s="174"/>
      <c r="D248" s="174"/>
      <c r="E248" s="174"/>
      <c r="F248" s="174"/>
      <c r="G248" s="174"/>
      <c r="H248" s="174"/>
      <c r="I248" s="4"/>
      <c r="J248" s="4"/>
      <c r="K248" s="5"/>
      <c r="L248" s="5"/>
    </row>
    <row r="249" spans="1:32" s="6" customFormat="1" ht="17.25" customHeight="1" x14ac:dyDescent="0.35">
      <c r="A249" s="175" t="s">
        <v>327</v>
      </c>
      <c r="B249" s="175"/>
      <c r="C249" s="176"/>
      <c r="D249" s="176"/>
      <c r="E249" s="176"/>
      <c r="F249" s="176"/>
      <c r="G249" s="176"/>
      <c r="H249" s="176"/>
      <c r="I249" s="176"/>
      <c r="J249" s="176"/>
      <c r="K249" s="176"/>
      <c r="L249" s="176"/>
    </row>
    <row r="250" spans="1:32" s="12" customFormat="1" ht="37.5" customHeight="1" x14ac:dyDescent="0.25">
      <c r="A250" s="62" t="s">
        <v>3</v>
      </c>
      <c r="B250" s="63" t="s">
        <v>4</v>
      </c>
      <c r="C250" s="9" t="s">
        <v>5</v>
      </c>
      <c r="D250" s="9" t="s">
        <v>6</v>
      </c>
      <c r="E250" s="10" t="s">
        <v>7</v>
      </c>
      <c r="F250" s="9" t="s">
        <v>8</v>
      </c>
      <c r="G250" s="10" t="s">
        <v>9</v>
      </c>
      <c r="H250" s="11" t="s">
        <v>10</v>
      </c>
      <c r="I250" s="11" t="s">
        <v>11</v>
      </c>
      <c r="J250" s="11" t="s">
        <v>12</v>
      </c>
      <c r="K250" s="11" t="s">
        <v>13</v>
      </c>
      <c r="L250" s="11" t="s">
        <v>14</v>
      </c>
    </row>
    <row r="251" spans="1:32" s="19" customFormat="1" ht="36" customHeight="1" x14ac:dyDescent="0.25">
      <c r="A251" s="81">
        <v>43617</v>
      </c>
      <c r="B251" s="81">
        <v>43624</v>
      </c>
      <c r="C251" s="14" t="s">
        <v>328</v>
      </c>
      <c r="D251" s="14" t="s">
        <v>329</v>
      </c>
      <c r="E251" s="14" t="s">
        <v>68</v>
      </c>
      <c r="F251" s="15" t="s">
        <v>330</v>
      </c>
      <c r="G251" s="14" t="s">
        <v>331</v>
      </c>
      <c r="H251" s="16">
        <v>1637.28</v>
      </c>
      <c r="I251" s="16">
        <v>2100</v>
      </c>
      <c r="J251" s="16">
        <v>0</v>
      </c>
      <c r="K251" s="16">
        <f>SUM(H251:J251)</f>
        <v>3737.2799999999997</v>
      </c>
      <c r="L251" s="17" t="s">
        <v>48</v>
      </c>
      <c r="M251" s="18"/>
      <c r="N251" s="18"/>
      <c r="O251" s="18"/>
      <c r="P251" s="18"/>
      <c r="Q251" s="18"/>
      <c r="R251" s="18"/>
      <c r="S251" s="18"/>
      <c r="T251" s="18"/>
      <c r="U251" s="18"/>
      <c r="V251" s="18"/>
      <c r="W251" s="18"/>
      <c r="X251" s="18"/>
      <c r="Y251" s="18"/>
      <c r="Z251" s="18"/>
      <c r="AA251" s="18"/>
      <c r="AB251" s="18"/>
      <c r="AC251" s="18"/>
      <c r="AD251" s="18"/>
      <c r="AE251" s="18"/>
      <c r="AF251" s="18"/>
    </row>
    <row r="252" spans="1:32" s="19" customFormat="1" ht="9" customHeight="1" x14ac:dyDescent="0.25">
      <c r="A252" s="81"/>
      <c r="B252" s="81"/>
      <c r="C252" s="14"/>
      <c r="D252" s="20"/>
      <c r="E252" s="21"/>
      <c r="F252" s="15"/>
      <c r="G252" s="14"/>
      <c r="H252" s="16"/>
      <c r="I252" s="16"/>
      <c r="J252" s="16"/>
      <c r="K252" s="16"/>
      <c r="L252" s="22"/>
    </row>
    <row r="253" spans="1:32" s="19" customFormat="1" ht="36" customHeight="1" x14ac:dyDescent="0.25">
      <c r="A253" s="81">
        <v>43618</v>
      </c>
      <c r="B253" s="81">
        <v>43621</v>
      </c>
      <c r="C253" s="14" t="s">
        <v>332</v>
      </c>
      <c r="D253" s="14" t="s">
        <v>329</v>
      </c>
      <c r="E253" s="14" t="s">
        <v>333</v>
      </c>
      <c r="F253" s="15" t="s">
        <v>334</v>
      </c>
      <c r="G253" s="14" t="s">
        <v>335</v>
      </c>
      <c r="H253" s="16">
        <v>657</v>
      </c>
      <c r="I253" s="16">
        <v>1200</v>
      </c>
      <c r="J253" s="16">
        <v>0</v>
      </c>
      <c r="K253" s="16">
        <f>SUM(H253:J253)</f>
        <v>1857</v>
      </c>
      <c r="L253" s="84" t="s">
        <v>336</v>
      </c>
    </row>
    <row r="254" spans="1:32" s="19" customFormat="1" ht="9" customHeight="1" x14ac:dyDescent="0.25">
      <c r="A254" s="81"/>
      <c r="B254" s="81"/>
      <c r="C254" s="14"/>
      <c r="D254" s="20"/>
      <c r="E254" s="21"/>
      <c r="F254" s="15"/>
      <c r="G254" s="20"/>
      <c r="H254" s="16"/>
      <c r="I254" s="16"/>
      <c r="J254" s="16"/>
      <c r="K254" s="16"/>
      <c r="L254" s="85"/>
    </row>
    <row r="255" spans="1:32" s="12" customFormat="1" ht="36" customHeight="1" x14ac:dyDescent="0.25">
      <c r="A255" s="81">
        <v>43618</v>
      </c>
      <c r="B255" s="81">
        <v>43631</v>
      </c>
      <c r="C255" s="14" t="s">
        <v>337</v>
      </c>
      <c r="D255" s="14" t="s">
        <v>118</v>
      </c>
      <c r="E255" s="15" t="s">
        <v>214</v>
      </c>
      <c r="F255" s="15" t="s">
        <v>128</v>
      </c>
      <c r="G255" s="86" t="s">
        <v>338</v>
      </c>
      <c r="H255" s="16">
        <v>2294.63</v>
      </c>
      <c r="I255" s="16">
        <v>6500</v>
      </c>
      <c r="J255" s="16">
        <v>0</v>
      </c>
      <c r="K255" s="16">
        <f>SUM(H255:J255)</f>
        <v>8794.630000000001</v>
      </c>
      <c r="L255" s="25"/>
    </row>
    <row r="256" spans="1:32" s="12" customFormat="1" ht="9" customHeight="1" x14ac:dyDescent="0.25">
      <c r="A256" s="87"/>
      <c r="B256" s="87"/>
      <c r="C256" s="21"/>
      <c r="D256" s="21"/>
      <c r="E256" s="21"/>
      <c r="F256" s="28"/>
      <c r="G256" s="14"/>
      <c r="H256" s="16"/>
      <c r="I256" s="32"/>
      <c r="J256" s="32"/>
      <c r="K256" s="16"/>
      <c r="L256" s="30"/>
    </row>
    <row r="257" spans="1:12" s="12" customFormat="1" ht="41.25" customHeight="1" x14ac:dyDescent="0.25">
      <c r="A257" s="81">
        <v>43619</v>
      </c>
      <c r="B257" s="81">
        <v>43622</v>
      </c>
      <c r="C257" s="15" t="s">
        <v>142</v>
      </c>
      <c r="D257" s="52" t="s">
        <v>143</v>
      </c>
      <c r="E257" s="14" t="s">
        <v>32</v>
      </c>
      <c r="F257" s="15" t="s">
        <v>339</v>
      </c>
      <c r="G257" s="88" t="s">
        <v>340</v>
      </c>
      <c r="H257" s="16">
        <v>461.38</v>
      </c>
      <c r="I257" s="16">
        <v>1500</v>
      </c>
      <c r="J257" s="16">
        <v>0</v>
      </c>
      <c r="K257" s="16">
        <f>SUM(H257:J257)</f>
        <v>1961.38</v>
      </c>
      <c r="L257" s="34" t="s">
        <v>22</v>
      </c>
    </row>
    <row r="258" spans="1:12" s="12" customFormat="1" ht="9" customHeight="1" x14ac:dyDescent="0.25">
      <c r="A258" s="81"/>
      <c r="B258" s="81"/>
      <c r="C258" s="21"/>
      <c r="D258" s="21"/>
      <c r="E258" s="21"/>
      <c r="F258" s="28"/>
      <c r="G258" s="89"/>
      <c r="H258" s="16"/>
      <c r="I258" s="32"/>
      <c r="J258" s="32"/>
      <c r="K258" s="16"/>
      <c r="L258" s="30"/>
    </row>
    <row r="259" spans="1:12" s="12" customFormat="1" ht="36" customHeight="1" x14ac:dyDescent="0.25">
      <c r="A259" s="81">
        <v>43619</v>
      </c>
      <c r="B259" s="81">
        <v>43622</v>
      </c>
      <c r="C259" s="21" t="s">
        <v>341</v>
      </c>
      <c r="D259" s="52" t="s">
        <v>27</v>
      </c>
      <c r="E259" s="14" t="s">
        <v>32</v>
      </c>
      <c r="F259" s="15" t="s">
        <v>339</v>
      </c>
      <c r="G259" s="88" t="s">
        <v>340</v>
      </c>
      <c r="H259" s="16">
        <v>461.38</v>
      </c>
      <c r="I259" s="16">
        <v>1500</v>
      </c>
      <c r="J259" s="16">
        <v>0</v>
      </c>
      <c r="K259" s="16">
        <f>SUM(H259:J259)</f>
        <v>1961.38</v>
      </c>
      <c r="L259" s="34" t="s">
        <v>22</v>
      </c>
    </row>
    <row r="260" spans="1:12" s="12" customFormat="1" ht="9" customHeight="1" x14ac:dyDescent="0.25">
      <c r="A260" s="81"/>
      <c r="B260" s="81"/>
      <c r="C260" s="21"/>
      <c r="D260" s="21"/>
      <c r="E260" s="21"/>
      <c r="F260" s="28"/>
      <c r="G260" s="89"/>
      <c r="H260" s="16"/>
      <c r="I260" s="32"/>
      <c r="J260" s="32"/>
      <c r="K260" s="16"/>
      <c r="L260" s="30"/>
    </row>
    <row r="261" spans="1:12" s="12" customFormat="1" ht="36" customHeight="1" x14ac:dyDescent="0.25">
      <c r="A261" s="81">
        <v>43619</v>
      </c>
      <c r="B261" s="81">
        <v>43642</v>
      </c>
      <c r="C261" s="21" t="s">
        <v>342</v>
      </c>
      <c r="D261" s="14" t="s">
        <v>343</v>
      </c>
      <c r="E261" s="21" t="s">
        <v>32</v>
      </c>
      <c r="F261" s="28" t="s">
        <v>344</v>
      </c>
      <c r="G261" s="93" t="s">
        <v>345</v>
      </c>
      <c r="H261" s="16">
        <v>0</v>
      </c>
      <c r="I261" s="16">
        <v>3450</v>
      </c>
      <c r="J261" s="96">
        <v>0</v>
      </c>
      <c r="K261" s="16">
        <f>SUM(H261:J261)</f>
        <v>3450</v>
      </c>
      <c r="L261" s="30"/>
    </row>
    <row r="262" spans="1:12" s="12" customFormat="1" ht="9" customHeight="1" x14ac:dyDescent="0.25">
      <c r="A262" s="81"/>
      <c r="B262" s="81"/>
      <c r="C262" s="21"/>
      <c r="D262" s="21"/>
      <c r="E262" s="21"/>
      <c r="F262" s="28"/>
      <c r="G262" s="89"/>
      <c r="H262" s="16"/>
      <c r="I262" s="32"/>
      <c r="J262" s="96"/>
      <c r="K262" s="16"/>
      <c r="L262" s="30"/>
    </row>
    <row r="263" spans="1:12" s="12" customFormat="1" ht="36" customHeight="1" x14ac:dyDescent="0.25">
      <c r="A263" s="81">
        <v>43619</v>
      </c>
      <c r="B263" s="81">
        <v>43642</v>
      </c>
      <c r="C263" s="21" t="s">
        <v>346</v>
      </c>
      <c r="D263" s="14" t="s">
        <v>347</v>
      </c>
      <c r="E263" s="21" t="s">
        <v>32</v>
      </c>
      <c r="F263" s="28" t="s">
        <v>344</v>
      </c>
      <c r="G263" s="93" t="s">
        <v>345</v>
      </c>
      <c r="H263" s="16">
        <v>0</v>
      </c>
      <c r="I263" s="16">
        <v>3450</v>
      </c>
      <c r="J263" s="96">
        <v>0</v>
      </c>
      <c r="K263" s="16">
        <f>SUM(H263:J263)</f>
        <v>3450</v>
      </c>
      <c r="L263" s="30"/>
    </row>
    <row r="264" spans="1:12" s="12" customFormat="1" ht="9" customHeight="1" x14ac:dyDescent="0.25">
      <c r="A264" s="81"/>
      <c r="B264" s="81"/>
      <c r="C264" s="21"/>
      <c r="D264" s="21"/>
      <c r="E264" s="21"/>
      <c r="F264" s="28"/>
      <c r="G264" s="89"/>
      <c r="H264" s="16"/>
      <c r="I264" s="32"/>
      <c r="J264" s="32"/>
      <c r="K264" s="16"/>
      <c r="L264" s="30"/>
    </row>
    <row r="265" spans="1:12" s="12" customFormat="1" ht="36" customHeight="1" x14ac:dyDescent="0.25">
      <c r="A265" s="81">
        <v>43624</v>
      </c>
      <c r="B265" s="81">
        <v>43631</v>
      </c>
      <c r="C265" s="90" t="s">
        <v>348</v>
      </c>
      <c r="D265" s="97" t="s">
        <v>235</v>
      </c>
      <c r="E265" s="97" t="s">
        <v>68</v>
      </c>
      <c r="F265" s="98" t="s">
        <v>330</v>
      </c>
      <c r="G265" s="88" t="s">
        <v>349</v>
      </c>
      <c r="H265" s="16">
        <v>1164.5999999999999</v>
      </c>
      <c r="I265" s="16">
        <v>2100</v>
      </c>
      <c r="J265" s="16">
        <v>0</v>
      </c>
      <c r="K265" s="16">
        <f>SUM(H265:J265)</f>
        <v>3264.6</v>
      </c>
      <c r="L265" s="34"/>
    </row>
    <row r="266" spans="1:12" s="12" customFormat="1" ht="9" customHeight="1" x14ac:dyDescent="0.25">
      <c r="A266" s="81"/>
      <c r="B266" s="81"/>
      <c r="C266" s="92"/>
      <c r="D266" s="14"/>
      <c r="E266" s="14"/>
      <c r="F266" s="91"/>
      <c r="G266" s="89"/>
      <c r="H266" s="16"/>
      <c r="I266" s="16"/>
      <c r="J266" s="16"/>
      <c r="K266" s="16"/>
      <c r="L266" s="34"/>
    </row>
    <row r="267" spans="1:12" s="12" customFormat="1" ht="36" customHeight="1" x14ac:dyDescent="0.25">
      <c r="A267" s="81">
        <v>43631</v>
      </c>
      <c r="B267" s="81">
        <v>43635</v>
      </c>
      <c r="C267" s="92" t="s">
        <v>224</v>
      </c>
      <c r="D267" s="14" t="s">
        <v>225</v>
      </c>
      <c r="E267" s="14" t="s">
        <v>350</v>
      </c>
      <c r="F267" s="91" t="s">
        <v>351</v>
      </c>
      <c r="G267" s="91" t="s">
        <v>352</v>
      </c>
      <c r="H267" s="16">
        <v>0</v>
      </c>
      <c r="I267" s="16">
        <v>600</v>
      </c>
      <c r="J267" s="16">
        <v>0</v>
      </c>
      <c r="K267" s="16">
        <f>SUM(H267:J267)</f>
        <v>600</v>
      </c>
      <c r="L267" s="34" t="s">
        <v>22</v>
      </c>
    </row>
    <row r="268" spans="1:12" s="12" customFormat="1" ht="9" customHeight="1" x14ac:dyDescent="0.25">
      <c r="A268" s="81"/>
      <c r="B268" s="81"/>
      <c r="C268" s="92"/>
      <c r="D268" s="14"/>
      <c r="E268" s="14"/>
      <c r="F268" s="91"/>
      <c r="G268" s="91"/>
      <c r="H268" s="16"/>
      <c r="I268" s="16"/>
      <c r="J268" s="16"/>
      <c r="K268" s="16"/>
      <c r="L268" s="34"/>
    </row>
    <row r="269" spans="1:12" s="12" customFormat="1" ht="36" customHeight="1" x14ac:dyDescent="0.25">
      <c r="A269" s="81">
        <v>43631</v>
      </c>
      <c r="B269" s="81">
        <v>43638</v>
      </c>
      <c r="C269" s="92" t="s">
        <v>249</v>
      </c>
      <c r="D269" s="14" t="s">
        <v>353</v>
      </c>
      <c r="E269" s="14" t="s">
        <v>214</v>
      </c>
      <c r="F269" s="91" t="s">
        <v>354</v>
      </c>
      <c r="G269" s="91" t="s">
        <v>355</v>
      </c>
      <c r="H269" s="16">
        <v>893.93</v>
      </c>
      <c r="I269" s="16">
        <v>4200</v>
      </c>
      <c r="J269" s="16">
        <v>0</v>
      </c>
      <c r="K269" s="16">
        <f>SUM(H269:J269)</f>
        <v>5093.93</v>
      </c>
      <c r="L269" s="34"/>
    </row>
    <row r="270" spans="1:12" s="12" customFormat="1" ht="9" customHeight="1" x14ac:dyDescent="0.25">
      <c r="A270" s="81"/>
      <c r="B270" s="81"/>
      <c r="C270" s="92"/>
      <c r="D270" s="14"/>
      <c r="E270" s="14"/>
      <c r="F270" s="91"/>
      <c r="G270" s="91"/>
      <c r="H270" s="16"/>
      <c r="I270" s="16"/>
      <c r="J270" s="16"/>
      <c r="K270" s="16"/>
      <c r="L270" s="34"/>
    </row>
    <row r="271" spans="1:12" s="12" customFormat="1" ht="36" customHeight="1" x14ac:dyDescent="0.25">
      <c r="A271" s="81">
        <v>43631</v>
      </c>
      <c r="B271" s="81">
        <v>43638</v>
      </c>
      <c r="C271" s="92" t="s">
        <v>49</v>
      </c>
      <c r="D271" s="14" t="s">
        <v>120</v>
      </c>
      <c r="E271" s="14" t="s">
        <v>214</v>
      </c>
      <c r="F271" s="91" t="s">
        <v>354</v>
      </c>
      <c r="G271" s="91" t="s">
        <v>355</v>
      </c>
      <c r="H271" s="16">
        <v>711.33</v>
      </c>
      <c r="I271" s="16">
        <v>3500</v>
      </c>
      <c r="J271" s="16">
        <v>0</v>
      </c>
      <c r="K271" s="16">
        <f>SUM(H271:J271)</f>
        <v>4211.33</v>
      </c>
      <c r="L271" s="34" t="s">
        <v>22</v>
      </c>
    </row>
    <row r="272" spans="1:12" s="12" customFormat="1" ht="9" customHeight="1" x14ac:dyDescent="0.25">
      <c r="A272" s="81"/>
      <c r="B272" s="81"/>
      <c r="C272" s="92"/>
      <c r="D272" s="14"/>
      <c r="E272" s="14"/>
      <c r="F272" s="91"/>
      <c r="G272" s="91"/>
      <c r="H272" s="16"/>
      <c r="I272" s="16"/>
      <c r="J272" s="16"/>
      <c r="K272" s="16"/>
      <c r="L272" s="34"/>
    </row>
    <row r="273" spans="1:12" s="12" customFormat="1" ht="36" customHeight="1" x14ac:dyDescent="0.25">
      <c r="A273" s="81">
        <v>43631</v>
      </c>
      <c r="B273" s="81">
        <v>43638</v>
      </c>
      <c r="C273" s="92" t="s">
        <v>356</v>
      </c>
      <c r="D273" s="14" t="s">
        <v>225</v>
      </c>
      <c r="E273" s="14" t="s">
        <v>267</v>
      </c>
      <c r="F273" s="91" t="s">
        <v>354</v>
      </c>
      <c r="G273" s="15" t="s">
        <v>355</v>
      </c>
      <c r="H273" s="16">
        <v>772</v>
      </c>
      <c r="I273" s="16">
        <v>3500</v>
      </c>
      <c r="J273" s="16">
        <v>0</v>
      </c>
      <c r="K273" s="16">
        <f>SUM(H273:J273)</f>
        <v>4272</v>
      </c>
      <c r="L273" s="34" t="s">
        <v>22</v>
      </c>
    </row>
    <row r="274" spans="1:12" s="12" customFormat="1" ht="8.25" customHeight="1" x14ac:dyDescent="0.25">
      <c r="A274" s="81"/>
      <c r="B274" s="81"/>
      <c r="C274" s="92"/>
      <c r="D274" s="14"/>
      <c r="E274" s="14"/>
      <c r="F274" s="91"/>
      <c r="G274" s="15"/>
      <c r="H274" s="16"/>
      <c r="I274" s="16"/>
      <c r="J274" s="16"/>
      <c r="K274" s="16"/>
      <c r="L274" s="34"/>
    </row>
    <row r="275" spans="1:12" s="12" customFormat="1" ht="32.25" customHeight="1" x14ac:dyDescent="0.25">
      <c r="A275" s="81">
        <v>43632</v>
      </c>
      <c r="B275" s="81">
        <v>43637</v>
      </c>
      <c r="C275" s="92" t="s">
        <v>357</v>
      </c>
      <c r="D275" s="14" t="s">
        <v>358</v>
      </c>
      <c r="E275" s="14" t="s">
        <v>81</v>
      </c>
      <c r="F275" s="91" t="s">
        <v>354</v>
      </c>
      <c r="G275" s="15" t="s">
        <v>359</v>
      </c>
      <c r="H275" s="16">
        <v>530.13</v>
      </c>
      <c r="I275" s="16">
        <v>2500</v>
      </c>
      <c r="J275" s="16">
        <v>0</v>
      </c>
      <c r="K275" s="16">
        <f>SUM(H275:J275)</f>
        <v>3030.13</v>
      </c>
      <c r="L275" s="34"/>
    </row>
    <row r="276" spans="1:12" s="12" customFormat="1" ht="8.25" customHeight="1" x14ac:dyDescent="0.25">
      <c r="A276" s="81"/>
      <c r="B276" s="81"/>
      <c r="C276" s="92"/>
      <c r="D276" s="14"/>
      <c r="E276" s="14"/>
      <c r="F276" s="91"/>
      <c r="G276" s="15"/>
      <c r="H276" s="16"/>
      <c r="I276" s="16"/>
      <c r="J276" s="16"/>
      <c r="K276" s="16"/>
      <c r="L276" s="34"/>
    </row>
    <row r="277" spans="1:12" s="12" customFormat="1" ht="36" customHeight="1" x14ac:dyDescent="0.25">
      <c r="A277" s="81">
        <v>43632</v>
      </c>
      <c r="B277" s="81">
        <v>43642</v>
      </c>
      <c r="C277" s="92" t="s">
        <v>360</v>
      </c>
      <c r="D277" s="14" t="s">
        <v>53</v>
      </c>
      <c r="E277" s="14" t="s">
        <v>361</v>
      </c>
      <c r="F277" s="91" t="s">
        <v>362</v>
      </c>
      <c r="G277" s="93" t="s">
        <v>363</v>
      </c>
      <c r="H277" s="16">
        <v>0</v>
      </c>
      <c r="I277" s="16">
        <v>3500</v>
      </c>
      <c r="J277" s="16">
        <v>0</v>
      </c>
      <c r="K277" s="16">
        <f>SUM(H277:J277)</f>
        <v>3500</v>
      </c>
      <c r="L277" s="34"/>
    </row>
    <row r="278" spans="1:12" s="12" customFormat="1" ht="9" customHeight="1" x14ac:dyDescent="0.25">
      <c r="A278" s="81"/>
      <c r="B278" s="81"/>
      <c r="C278" s="92"/>
      <c r="D278" s="14"/>
      <c r="E278" s="14"/>
      <c r="F278" s="91"/>
      <c r="G278" s="89"/>
      <c r="H278" s="16"/>
      <c r="I278" s="16"/>
      <c r="J278" s="16"/>
      <c r="K278" s="16"/>
      <c r="L278" s="34"/>
    </row>
    <row r="279" spans="1:12" s="12" customFormat="1" ht="36" customHeight="1" x14ac:dyDescent="0.25">
      <c r="A279" s="81">
        <v>43633</v>
      </c>
      <c r="B279" s="81">
        <v>43638</v>
      </c>
      <c r="C279" s="92" t="s">
        <v>364</v>
      </c>
      <c r="D279" s="14" t="s">
        <v>273</v>
      </c>
      <c r="E279" s="14" t="s">
        <v>267</v>
      </c>
      <c r="F279" s="91" t="s">
        <v>20</v>
      </c>
      <c r="G279" s="15" t="s">
        <v>365</v>
      </c>
      <c r="H279" s="16">
        <v>5489.75</v>
      </c>
      <c r="I279" s="16">
        <v>3000</v>
      </c>
      <c r="J279" s="16">
        <v>0</v>
      </c>
      <c r="K279" s="16">
        <f>SUM(H279:J279)</f>
        <v>8489.75</v>
      </c>
      <c r="L279" s="34" t="s">
        <v>22</v>
      </c>
    </row>
    <row r="280" spans="1:12" s="12" customFormat="1" ht="9" customHeight="1" x14ac:dyDescent="0.25">
      <c r="A280" s="81"/>
      <c r="B280" s="81"/>
      <c r="C280" s="92"/>
      <c r="D280" s="14"/>
      <c r="E280" s="14"/>
      <c r="F280" s="91"/>
      <c r="G280" s="52"/>
      <c r="H280" s="16"/>
      <c r="I280" s="16"/>
      <c r="J280" s="16"/>
      <c r="K280" s="16"/>
      <c r="L280" s="34"/>
    </row>
    <row r="281" spans="1:12" s="12" customFormat="1" ht="46.5" customHeight="1" x14ac:dyDescent="0.25">
      <c r="A281" s="81">
        <v>43635</v>
      </c>
      <c r="B281" s="81">
        <v>43640</v>
      </c>
      <c r="C281" s="92" t="s">
        <v>366</v>
      </c>
      <c r="D281" s="14" t="s">
        <v>367</v>
      </c>
      <c r="E281" s="14" t="s">
        <v>368</v>
      </c>
      <c r="F281" s="91" t="s">
        <v>369</v>
      </c>
      <c r="G281" s="91" t="s">
        <v>370</v>
      </c>
      <c r="H281" s="16">
        <v>560.86</v>
      </c>
      <c r="I281" s="16">
        <v>2000</v>
      </c>
      <c r="J281" s="16">
        <v>550</v>
      </c>
      <c r="K281" s="16">
        <f>SUM(H281:J281)</f>
        <v>3110.86</v>
      </c>
      <c r="L281" s="34" t="s">
        <v>22</v>
      </c>
    </row>
    <row r="282" spans="1:12" s="12" customFormat="1" ht="9" customHeight="1" x14ac:dyDescent="0.25">
      <c r="A282" s="81"/>
      <c r="B282" s="81"/>
      <c r="C282" s="92"/>
      <c r="D282" s="14"/>
      <c r="E282" s="14"/>
      <c r="F282" s="91"/>
      <c r="G282" s="15"/>
      <c r="H282" s="16"/>
      <c r="I282" s="16"/>
      <c r="J282" s="16"/>
      <c r="K282" s="16"/>
      <c r="L282" s="34"/>
    </row>
    <row r="283" spans="1:12" s="12" customFormat="1" ht="56.25" customHeight="1" x14ac:dyDescent="0.25">
      <c r="A283" s="81">
        <v>43639</v>
      </c>
      <c r="B283" s="81">
        <v>43646</v>
      </c>
      <c r="C283" s="92" t="s">
        <v>371</v>
      </c>
      <c r="D283" s="14" t="s">
        <v>84</v>
      </c>
      <c r="E283" s="14" t="s">
        <v>372</v>
      </c>
      <c r="F283" s="91" t="s">
        <v>373</v>
      </c>
      <c r="G283" s="94" t="s">
        <v>374</v>
      </c>
      <c r="H283" s="16">
        <v>0</v>
      </c>
      <c r="I283" s="16">
        <v>1200</v>
      </c>
      <c r="J283" s="16">
        <v>0</v>
      </c>
      <c r="K283" s="16">
        <f>SUM(H283:J283)</f>
        <v>1200</v>
      </c>
      <c r="L283" s="34" t="s">
        <v>22</v>
      </c>
    </row>
    <row r="284" spans="1:12" s="12" customFormat="1" ht="9" customHeight="1" x14ac:dyDescent="0.25">
      <c r="A284" s="81"/>
      <c r="B284" s="81"/>
      <c r="C284" s="92"/>
      <c r="D284" s="14"/>
      <c r="E284" s="14"/>
      <c r="F284" s="91"/>
      <c r="G284" s="99"/>
      <c r="H284" s="16"/>
      <c r="I284" s="16"/>
      <c r="J284" s="16"/>
      <c r="K284" s="16"/>
      <c r="L284" s="34"/>
    </row>
    <row r="285" spans="1:12" s="12" customFormat="1" ht="73.5" customHeight="1" x14ac:dyDescent="0.25">
      <c r="A285" s="81">
        <v>43639</v>
      </c>
      <c r="B285" s="81">
        <v>43646</v>
      </c>
      <c r="C285" s="92" t="s">
        <v>375</v>
      </c>
      <c r="D285" s="14" t="s">
        <v>84</v>
      </c>
      <c r="E285" s="14" t="s">
        <v>372</v>
      </c>
      <c r="F285" s="91" t="s">
        <v>373</v>
      </c>
      <c r="G285" s="93" t="s">
        <v>374</v>
      </c>
      <c r="H285" s="16">
        <v>0</v>
      </c>
      <c r="I285" s="16">
        <v>1200</v>
      </c>
      <c r="J285" s="16">
        <v>0</v>
      </c>
      <c r="K285" s="16">
        <f>SUM(H285:J285)</f>
        <v>1200</v>
      </c>
      <c r="L285" s="34" t="s">
        <v>22</v>
      </c>
    </row>
    <row r="286" spans="1:12" s="12" customFormat="1" ht="9" customHeight="1" x14ac:dyDescent="0.25">
      <c r="A286" s="81"/>
      <c r="B286" s="81"/>
      <c r="C286" s="92"/>
      <c r="D286" s="14"/>
      <c r="E286" s="14"/>
      <c r="F286" s="91"/>
      <c r="G286" s="15"/>
      <c r="H286" s="16"/>
      <c r="I286" s="16"/>
      <c r="J286" s="16"/>
      <c r="K286" s="16"/>
      <c r="L286" s="34"/>
    </row>
    <row r="287" spans="1:12" s="12" customFormat="1" ht="62.25" customHeight="1" x14ac:dyDescent="0.25">
      <c r="A287" s="81">
        <v>43639</v>
      </c>
      <c r="B287" s="81">
        <v>43646</v>
      </c>
      <c r="C287" s="92" t="s">
        <v>376</v>
      </c>
      <c r="D287" s="14" t="s">
        <v>84</v>
      </c>
      <c r="E287" s="14" t="s">
        <v>372</v>
      </c>
      <c r="F287" s="91" t="s">
        <v>373</v>
      </c>
      <c r="G287" s="93" t="s">
        <v>374</v>
      </c>
      <c r="H287" s="16">
        <v>0</v>
      </c>
      <c r="I287" s="16">
        <v>1200</v>
      </c>
      <c r="J287" s="16">
        <v>0</v>
      </c>
      <c r="K287" s="16">
        <f>SUM(H287:J287)</f>
        <v>1200</v>
      </c>
      <c r="L287" s="34" t="s">
        <v>22</v>
      </c>
    </row>
    <row r="288" spans="1:12" s="12" customFormat="1" ht="7.5" customHeight="1" x14ac:dyDescent="0.25">
      <c r="A288" s="64"/>
      <c r="B288" s="64"/>
      <c r="C288" s="76"/>
      <c r="D288" s="23"/>
      <c r="E288" s="14"/>
      <c r="F288" s="74"/>
      <c r="G288" s="78"/>
      <c r="H288" s="65"/>
      <c r="I288" s="65"/>
      <c r="J288" s="65"/>
      <c r="K288" s="65"/>
      <c r="L288" s="34"/>
    </row>
    <row r="289" spans="1:13" s="12" customFormat="1" ht="57" customHeight="1" x14ac:dyDescent="0.25">
      <c r="A289" s="64">
        <v>43639</v>
      </c>
      <c r="B289" s="64">
        <v>43645</v>
      </c>
      <c r="C289" s="76" t="s">
        <v>213</v>
      </c>
      <c r="D289" s="23" t="s">
        <v>200</v>
      </c>
      <c r="E289" s="14" t="s">
        <v>214</v>
      </c>
      <c r="F289" s="74" t="s">
        <v>377</v>
      </c>
      <c r="G289" s="94" t="s">
        <v>378</v>
      </c>
      <c r="H289" s="65">
        <v>758.36</v>
      </c>
      <c r="I289" s="65">
        <v>2400</v>
      </c>
      <c r="J289" s="65">
        <v>0</v>
      </c>
      <c r="K289" s="65">
        <f>SUM(H289:J289)</f>
        <v>3158.36</v>
      </c>
      <c r="L289" s="34"/>
    </row>
    <row r="290" spans="1:13" s="12" customFormat="1" ht="9" customHeight="1" x14ac:dyDescent="0.25">
      <c r="A290" s="64"/>
      <c r="B290" s="64"/>
      <c r="C290" s="76"/>
      <c r="D290" s="23"/>
      <c r="E290" s="14"/>
      <c r="F290" s="74"/>
      <c r="G290" s="58"/>
      <c r="H290" s="65"/>
      <c r="I290" s="65"/>
      <c r="J290" s="65"/>
      <c r="K290" s="65"/>
      <c r="L290" s="34"/>
    </row>
    <row r="291" spans="1:13" s="12" customFormat="1" ht="130.5" customHeight="1" x14ac:dyDescent="0.25">
      <c r="A291" s="64">
        <v>43639</v>
      </c>
      <c r="B291" s="64">
        <v>43645</v>
      </c>
      <c r="C291" s="76" t="s">
        <v>115</v>
      </c>
      <c r="D291" s="23" t="s">
        <v>116</v>
      </c>
      <c r="E291" s="14" t="s">
        <v>379</v>
      </c>
      <c r="F291" s="74" t="s">
        <v>377</v>
      </c>
      <c r="G291" s="94" t="s">
        <v>380</v>
      </c>
      <c r="H291" s="65">
        <v>692.9</v>
      </c>
      <c r="I291" s="65">
        <v>2400</v>
      </c>
      <c r="J291" s="65">
        <v>0</v>
      </c>
      <c r="K291" s="65">
        <f>SUM(H291:J291)</f>
        <v>3092.9</v>
      </c>
      <c r="L291" s="34"/>
    </row>
    <row r="292" spans="1:13" s="12" customFormat="1" ht="9" customHeight="1" x14ac:dyDescent="0.25">
      <c r="A292" s="64"/>
      <c r="B292" s="64"/>
      <c r="C292" s="76"/>
      <c r="D292" s="23"/>
      <c r="E292" s="14"/>
      <c r="F292" s="74"/>
      <c r="G292" s="100"/>
      <c r="H292" s="65"/>
      <c r="I292" s="65"/>
      <c r="J292" s="65"/>
      <c r="K292" s="65"/>
      <c r="L292" s="34"/>
    </row>
    <row r="293" spans="1:13" s="12" customFormat="1" ht="143.25" customHeight="1" x14ac:dyDescent="0.25">
      <c r="A293" s="64">
        <v>43639</v>
      </c>
      <c r="B293" s="64">
        <v>43645</v>
      </c>
      <c r="C293" s="76" t="s">
        <v>228</v>
      </c>
      <c r="D293" s="23" t="s">
        <v>174</v>
      </c>
      <c r="E293" s="14" t="s">
        <v>379</v>
      </c>
      <c r="F293" s="74" t="s">
        <v>377</v>
      </c>
      <c r="G293" s="77" t="s">
        <v>380</v>
      </c>
      <c r="H293" s="65">
        <v>692.9</v>
      </c>
      <c r="I293" s="65">
        <v>2400</v>
      </c>
      <c r="J293" s="65">
        <v>0</v>
      </c>
      <c r="K293" s="65">
        <f>SUM(H293:J293)</f>
        <v>3092.9</v>
      </c>
      <c r="L293" s="34"/>
    </row>
    <row r="294" spans="1:13" s="12" customFormat="1" ht="8.25" customHeight="1" x14ac:dyDescent="0.25">
      <c r="A294" s="64"/>
      <c r="B294" s="64"/>
      <c r="C294" s="76"/>
      <c r="D294" s="23"/>
      <c r="E294" s="23"/>
      <c r="F294" s="74"/>
      <c r="G294" s="77"/>
      <c r="H294" s="65"/>
      <c r="I294" s="65"/>
      <c r="J294" s="65"/>
      <c r="K294" s="65"/>
      <c r="L294" s="34"/>
    </row>
    <row r="295" spans="1:13" s="12" customFormat="1" ht="21.75" customHeight="1" x14ac:dyDescent="0.25">
      <c r="A295" s="177" t="s">
        <v>381</v>
      </c>
      <c r="B295" s="177"/>
      <c r="C295" s="177"/>
      <c r="D295" s="177"/>
      <c r="E295" s="177"/>
      <c r="F295" s="177"/>
      <c r="G295" s="177"/>
      <c r="H295" s="39">
        <f>SUM(H251:H294)</f>
        <v>17778.430000000004</v>
      </c>
      <c r="I295" s="39">
        <f>SUM(I251:I294)</f>
        <v>55400</v>
      </c>
      <c r="J295" s="39">
        <f>SUM(J251:J294)</f>
        <v>550</v>
      </c>
      <c r="K295" s="40">
        <f>SUM(H295:J295)</f>
        <v>73728.430000000008</v>
      </c>
      <c r="L295" s="39"/>
    </row>
    <row r="296" spans="1:13" s="12" customFormat="1" ht="9" customHeight="1" x14ac:dyDescent="0.25">
      <c r="A296" s="21"/>
      <c r="B296" s="21"/>
      <c r="C296" s="21"/>
      <c r="D296" s="21"/>
      <c r="E296" s="21"/>
      <c r="F296" s="28"/>
      <c r="G296" s="14"/>
      <c r="H296" s="16"/>
      <c r="I296" s="29"/>
      <c r="J296" s="29"/>
      <c r="K296" s="16"/>
      <c r="L296" s="30"/>
    </row>
    <row r="297" spans="1:13" s="12" customFormat="1" ht="11.25" customHeight="1" x14ac:dyDescent="0.25">
      <c r="A297" s="21"/>
      <c r="B297" s="21"/>
      <c r="C297" s="21"/>
      <c r="D297" s="21"/>
      <c r="E297" s="21"/>
      <c r="F297" s="15"/>
      <c r="G297" s="15"/>
      <c r="H297" s="16"/>
      <c r="I297" s="16"/>
      <c r="J297" s="16"/>
      <c r="K297" s="16"/>
      <c r="L297" s="30"/>
    </row>
    <row r="298" spans="1:13" s="12" customFormat="1" ht="19.5" customHeight="1" x14ac:dyDescent="0.25">
      <c r="A298" s="83" t="s">
        <v>37</v>
      </c>
      <c r="B298" s="83"/>
      <c r="C298" s="83"/>
      <c r="D298" s="83"/>
      <c r="E298" s="83"/>
      <c r="F298" s="83"/>
      <c r="G298" s="83"/>
      <c r="H298" s="42">
        <f>SUM(H295:H297)</f>
        <v>17778.430000000004</v>
      </c>
      <c r="I298" s="42">
        <f>SUM(I295:I297)</f>
        <v>55400</v>
      </c>
      <c r="J298" s="42">
        <f>SUM(J295:J297)</f>
        <v>550</v>
      </c>
      <c r="K298" s="42">
        <f>SUM(K295:K297)</f>
        <v>73728.430000000008</v>
      </c>
      <c r="L298" s="42"/>
    </row>
    <row r="302" spans="1:13" ht="19.5" x14ac:dyDescent="0.4">
      <c r="A302" s="50" t="s">
        <v>382</v>
      </c>
    </row>
    <row r="303" spans="1:13" s="3" customFormat="1" ht="20.25" customHeight="1" x14ac:dyDescent="0.25">
      <c r="A303" s="172" t="s">
        <v>0</v>
      </c>
      <c r="B303" s="172"/>
      <c r="C303" s="172"/>
      <c r="D303" s="172"/>
      <c r="E303" s="172"/>
      <c r="F303" s="172"/>
      <c r="G303" s="172"/>
      <c r="H303" s="172"/>
      <c r="I303" s="1"/>
      <c r="J303" s="1"/>
      <c r="K303" s="2"/>
      <c r="L303" s="2"/>
      <c r="M303" s="2"/>
    </row>
    <row r="304" spans="1:13" s="6" customFormat="1" ht="20.25" customHeight="1" x14ac:dyDescent="0.35">
      <c r="A304" s="174" t="s">
        <v>1</v>
      </c>
      <c r="B304" s="174"/>
      <c r="C304" s="174"/>
      <c r="D304" s="174"/>
      <c r="E304" s="174"/>
      <c r="F304" s="174"/>
      <c r="G304" s="174"/>
      <c r="H304" s="174"/>
      <c r="I304" s="4"/>
      <c r="J304" s="4"/>
      <c r="K304" s="5"/>
      <c r="L304" s="3"/>
      <c r="M304" s="5"/>
    </row>
    <row r="305" spans="1:32" s="6" customFormat="1" ht="20.25" customHeight="1" x14ac:dyDescent="0.35">
      <c r="A305" s="175" t="s">
        <v>383</v>
      </c>
      <c r="B305" s="175"/>
      <c r="C305" s="175"/>
      <c r="D305" s="175"/>
      <c r="E305" s="175"/>
      <c r="F305" s="175"/>
      <c r="G305" s="175"/>
      <c r="H305" s="175"/>
      <c r="I305" s="175"/>
      <c r="J305" s="175"/>
      <c r="K305" s="175"/>
      <c r="L305" s="175"/>
      <c r="M305" s="5"/>
    </row>
    <row r="306" spans="1:32" s="12" customFormat="1" ht="33.75" customHeight="1" x14ac:dyDescent="0.25">
      <c r="A306" s="62" t="s">
        <v>3</v>
      </c>
      <c r="B306" s="63" t="s">
        <v>4</v>
      </c>
      <c r="C306" s="9" t="s">
        <v>5</v>
      </c>
      <c r="D306" s="9" t="s">
        <v>6</v>
      </c>
      <c r="E306" s="10" t="s">
        <v>7</v>
      </c>
      <c r="F306" s="9" t="s">
        <v>8</v>
      </c>
      <c r="G306" s="10" t="s">
        <v>9</v>
      </c>
      <c r="H306" s="11" t="s">
        <v>10</v>
      </c>
      <c r="I306" s="11" t="s">
        <v>384</v>
      </c>
      <c r="J306" s="11" t="s">
        <v>12</v>
      </c>
      <c r="K306" s="11" t="s">
        <v>13</v>
      </c>
      <c r="L306" s="11" t="s">
        <v>14</v>
      </c>
    </row>
    <row r="307" spans="1:32" s="19" customFormat="1" ht="49.5" customHeight="1" x14ac:dyDescent="0.25">
      <c r="A307" s="81">
        <v>43661</v>
      </c>
      <c r="B307" s="81">
        <v>43662</v>
      </c>
      <c r="C307" s="14" t="s">
        <v>357</v>
      </c>
      <c r="D307" s="14" t="s">
        <v>197</v>
      </c>
      <c r="E307" s="14" t="s">
        <v>81</v>
      </c>
      <c r="F307" s="15" t="s">
        <v>385</v>
      </c>
      <c r="G307" s="14" t="s">
        <v>386</v>
      </c>
      <c r="H307" s="16">
        <v>2468.4499999999998</v>
      </c>
      <c r="I307" s="16">
        <v>500</v>
      </c>
      <c r="J307" s="16">
        <v>0</v>
      </c>
      <c r="K307" s="16">
        <f>SUM(H307:J307)</f>
        <v>2968.45</v>
      </c>
      <c r="L307" s="17" t="s">
        <v>48</v>
      </c>
      <c r="M307" s="18"/>
      <c r="N307" s="18"/>
      <c r="O307" s="18"/>
      <c r="P307" s="18"/>
      <c r="Q307" s="18"/>
      <c r="R307" s="18"/>
      <c r="S307" s="18"/>
      <c r="T307" s="18"/>
      <c r="U307" s="18"/>
      <c r="V307" s="18"/>
      <c r="W307" s="18"/>
      <c r="X307" s="18"/>
      <c r="Y307" s="18"/>
      <c r="Z307" s="18"/>
      <c r="AA307" s="18"/>
      <c r="AB307" s="18"/>
      <c r="AC307" s="18"/>
      <c r="AD307" s="18"/>
      <c r="AE307" s="18"/>
      <c r="AF307" s="18"/>
    </row>
    <row r="308" spans="1:32" s="19" customFormat="1" ht="9" customHeight="1" x14ac:dyDescent="0.25">
      <c r="A308" s="81"/>
      <c r="B308" s="81"/>
      <c r="C308" s="14"/>
      <c r="D308" s="20"/>
      <c r="E308" s="101"/>
      <c r="F308" s="102"/>
      <c r="G308" s="20"/>
      <c r="H308" s="16"/>
      <c r="I308" s="16"/>
      <c r="J308" s="16"/>
      <c r="K308" s="16"/>
      <c r="L308" s="85"/>
    </row>
    <row r="309" spans="1:32" s="19" customFormat="1" ht="63" customHeight="1" x14ac:dyDescent="0.25">
      <c r="A309" s="81">
        <v>43661</v>
      </c>
      <c r="B309" s="81">
        <v>43664</v>
      </c>
      <c r="C309" s="14" t="s">
        <v>387</v>
      </c>
      <c r="D309" s="14" t="s">
        <v>225</v>
      </c>
      <c r="E309" s="14" t="s">
        <v>208</v>
      </c>
      <c r="F309" s="15" t="s">
        <v>385</v>
      </c>
      <c r="G309" s="14" t="s">
        <v>386</v>
      </c>
      <c r="H309" s="16">
        <v>1384.56</v>
      </c>
      <c r="I309" s="16">
        <v>1200</v>
      </c>
      <c r="J309" s="16">
        <v>0</v>
      </c>
      <c r="K309" s="16">
        <f>SUM(H309:J309)</f>
        <v>2584.56</v>
      </c>
      <c r="L309" s="85"/>
    </row>
    <row r="310" spans="1:32" s="19" customFormat="1" ht="9" customHeight="1" x14ac:dyDescent="0.25">
      <c r="A310" s="81"/>
      <c r="B310" s="81"/>
      <c r="C310" s="14"/>
      <c r="D310" s="20"/>
      <c r="E310" s="103"/>
      <c r="F310" s="104"/>
      <c r="G310" s="20"/>
      <c r="H310" s="16"/>
      <c r="I310" s="16"/>
      <c r="J310" s="16"/>
      <c r="K310" s="16"/>
      <c r="L310" s="85"/>
    </row>
    <row r="311" spans="1:32" s="12" customFormat="1" ht="174.75" customHeight="1" x14ac:dyDescent="0.25">
      <c r="A311" s="81">
        <v>43661</v>
      </c>
      <c r="B311" s="81">
        <v>43666</v>
      </c>
      <c r="C311" s="14" t="s">
        <v>388</v>
      </c>
      <c r="D311" s="14" t="s">
        <v>225</v>
      </c>
      <c r="E311" s="15" t="s">
        <v>144</v>
      </c>
      <c r="F311" s="15" t="s">
        <v>389</v>
      </c>
      <c r="G311" s="105" t="s">
        <v>390</v>
      </c>
      <c r="H311" s="16">
        <v>2150.5100000000002</v>
      </c>
      <c r="I311" s="16">
        <v>3000</v>
      </c>
      <c r="J311" s="16">
        <v>0</v>
      </c>
      <c r="K311" s="16">
        <f>SUM(H311:J311)</f>
        <v>5150.51</v>
      </c>
      <c r="L311" s="34" t="s">
        <v>22</v>
      </c>
    </row>
    <row r="312" spans="1:32" s="12" customFormat="1" ht="9" customHeight="1" x14ac:dyDescent="0.25">
      <c r="A312" s="87"/>
      <c r="B312" s="87"/>
      <c r="C312" s="21"/>
      <c r="D312" s="21"/>
      <c r="E312" s="21"/>
      <c r="F312" s="28"/>
      <c r="G312" s="14"/>
      <c r="H312" s="16"/>
      <c r="I312" s="32"/>
      <c r="J312" s="32"/>
      <c r="K312" s="16"/>
      <c r="L312" s="30"/>
    </row>
    <row r="313" spans="1:32" s="12" customFormat="1" ht="64.5" customHeight="1" x14ac:dyDescent="0.25">
      <c r="A313" s="81">
        <v>43661</v>
      </c>
      <c r="B313" s="81">
        <v>43666</v>
      </c>
      <c r="C313" s="15" t="s">
        <v>30</v>
      </c>
      <c r="D313" s="52" t="s">
        <v>273</v>
      </c>
      <c r="E313" s="14" t="s">
        <v>267</v>
      </c>
      <c r="F313" s="15" t="s">
        <v>389</v>
      </c>
      <c r="G313" s="88" t="s">
        <v>391</v>
      </c>
      <c r="H313" s="16">
        <v>4169.28</v>
      </c>
      <c r="I313" s="16">
        <v>3000</v>
      </c>
      <c r="J313" s="16">
        <v>0</v>
      </c>
      <c r="K313" s="16">
        <f>SUM(H313:J313)</f>
        <v>7169.28</v>
      </c>
      <c r="L313" s="34" t="s">
        <v>22</v>
      </c>
    </row>
    <row r="314" spans="1:32" s="12" customFormat="1" ht="9" customHeight="1" x14ac:dyDescent="0.25">
      <c r="A314" s="81"/>
      <c r="B314" s="81"/>
      <c r="C314" s="21"/>
      <c r="D314" s="21"/>
      <c r="E314" s="21"/>
      <c r="F314" s="28"/>
      <c r="G314" s="89"/>
      <c r="H314" s="16"/>
      <c r="I314" s="32"/>
      <c r="J314" s="32"/>
      <c r="K314" s="16"/>
      <c r="L314" s="30"/>
    </row>
    <row r="315" spans="1:32" s="12" customFormat="1" ht="75.75" customHeight="1" x14ac:dyDescent="0.25">
      <c r="A315" s="81">
        <v>43662</v>
      </c>
      <c r="B315" s="81">
        <v>43669</v>
      </c>
      <c r="C315" s="21" t="s">
        <v>392</v>
      </c>
      <c r="D315" s="15" t="s">
        <v>250</v>
      </c>
      <c r="E315" s="14" t="s">
        <v>51</v>
      </c>
      <c r="F315" s="15" t="s">
        <v>69</v>
      </c>
      <c r="G315" s="93" t="s">
        <v>393</v>
      </c>
      <c r="H315" s="16">
        <v>2122.63</v>
      </c>
      <c r="I315" s="16">
        <v>4200</v>
      </c>
      <c r="J315" s="16">
        <v>0</v>
      </c>
      <c r="K315" s="16">
        <f>SUM(H315:J315)</f>
        <v>6322.63</v>
      </c>
      <c r="L315" s="34"/>
    </row>
    <row r="316" spans="1:32" s="12" customFormat="1" ht="9" customHeight="1" x14ac:dyDescent="0.25">
      <c r="A316" s="81"/>
      <c r="B316" s="81"/>
      <c r="C316" s="21"/>
      <c r="D316" s="21"/>
      <c r="E316" s="21"/>
      <c r="F316" s="28"/>
      <c r="G316" s="89"/>
      <c r="H316" s="16"/>
      <c r="I316" s="32"/>
      <c r="J316" s="32"/>
      <c r="K316" s="16"/>
      <c r="L316" s="30"/>
    </row>
    <row r="317" spans="1:32" s="12" customFormat="1" ht="109.5" customHeight="1" x14ac:dyDescent="0.25">
      <c r="A317" s="81">
        <v>43666</v>
      </c>
      <c r="B317" s="81">
        <v>43669</v>
      </c>
      <c r="C317" s="21" t="s">
        <v>357</v>
      </c>
      <c r="D317" s="21" t="s">
        <v>197</v>
      </c>
      <c r="E317" s="14" t="s">
        <v>81</v>
      </c>
      <c r="F317" s="15" t="s">
        <v>69</v>
      </c>
      <c r="G317" s="93" t="s">
        <v>394</v>
      </c>
      <c r="H317" s="16">
        <v>0</v>
      </c>
      <c r="I317" s="16">
        <v>0</v>
      </c>
      <c r="J317" s="16">
        <v>0</v>
      </c>
      <c r="K317" s="16">
        <f>SUM(H317:J317)</f>
        <v>0</v>
      </c>
      <c r="L317" s="30"/>
    </row>
    <row r="318" spans="1:32" s="12" customFormat="1" ht="9" customHeight="1" x14ac:dyDescent="0.25">
      <c r="A318" s="81"/>
      <c r="B318" s="81"/>
      <c r="C318" s="21"/>
      <c r="D318" s="21"/>
      <c r="E318" s="21"/>
      <c r="F318" s="28"/>
      <c r="G318" s="89"/>
      <c r="H318" s="16"/>
      <c r="I318" s="32"/>
      <c r="J318" s="32"/>
      <c r="K318" s="16"/>
      <c r="L318" s="30"/>
    </row>
    <row r="319" spans="1:32" s="12" customFormat="1" ht="75" customHeight="1" x14ac:dyDescent="0.25">
      <c r="A319" s="81">
        <v>43667</v>
      </c>
      <c r="B319" s="81">
        <v>43672</v>
      </c>
      <c r="C319" s="21" t="s">
        <v>356</v>
      </c>
      <c r="D319" s="14" t="s">
        <v>225</v>
      </c>
      <c r="E319" s="14" t="s">
        <v>267</v>
      </c>
      <c r="F319" s="28" t="s">
        <v>334</v>
      </c>
      <c r="G319" s="93" t="s">
        <v>395</v>
      </c>
      <c r="H319" s="16">
        <v>1281.23</v>
      </c>
      <c r="I319" s="16">
        <v>2000</v>
      </c>
      <c r="J319" s="96">
        <v>0</v>
      </c>
      <c r="K319" s="16">
        <f>SUM(H319:J319)</f>
        <v>3281.23</v>
      </c>
      <c r="L319" s="34" t="s">
        <v>22</v>
      </c>
    </row>
    <row r="320" spans="1:32" s="12" customFormat="1" ht="9" customHeight="1" x14ac:dyDescent="0.25">
      <c r="A320" s="81"/>
      <c r="B320" s="81"/>
      <c r="C320" s="21"/>
      <c r="D320" s="21"/>
      <c r="E320" s="21"/>
      <c r="F320" s="28"/>
      <c r="G320" s="89"/>
      <c r="H320" s="16"/>
      <c r="I320" s="32"/>
      <c r="J320" s="96"/>
      <c r="K320" s="16"/>
      <c r="L320" s="30"/>
    </row>
    <row r="321" spans="1:13" s="12" customFormat="1" ht="75" customHeight="1" x14ac:dyDescent="0.25">
      <c r="A321" s="81">
        <v>43667</v>
      </c>
      <c r="B321" s="81">
        <v>43672</v>
      </c>
      <c r="C321" s="21" t="s">
        <v>396</v>
      </c>
      <c r="D321" s="14" t="s">
        <v>94</v>
      </c>
      <c r="E321" s="14" t="s">
        <v>95</v>
      </c>
      <c r="F321" s="28" t="s">
        <v>334</v>
      </c>
      <c r="G321" s="93" t="s">
        <v>395</v>
      </c>
      <c r="H321" s="16">
        <v>1281.23</v>
      </c>
      <c r="I321" s="16">
        <v>2000</v>
      </c>
      <c r="J321" s="96">
        <v>0</v>
      </c>
      <c r="K321" s="16">
        <f>SUM(H321:J321)</f>
        <v>3281.23</v>
      </c>
      <c r="L321" s="34" t="s">
        <v>22</v>
      </c>
    </row>
    <row r="322" spans="1:13" s="12" customFormat="1" ht="9" customHeight="1" x14ac:dyDescent="0.25">
      <c r="A322" s="64"/>
      <c r="B322" s="64"/>
      <c r="C322" s="76"/>
      <c r="D322" s="23"/>
      <c r="E322" s="23"/>
      <c r="F322" s="74"/>
      <c r="G322" s="77"/>
      <c r="H322" s="65"/>
      <c r="I322" s="65"/>
      <c r="J322" s="65"/>
      <c r="K322" s="65"/>
      <c r="L322" s="34"/>
    </row>
    <row r="323" spans="1:13" s="12" customFormat="1" ht="21.75" customHeight="1" x14ac:dyDescent="0.25">
      <c r="A323" s="177" t="s">
        <v>397</v>
      </c>
      <c r="B323" s="177"/>
      <c r="C323" s="177"/>
      <c r="D323" s="177"/>
      <c r="E323" s="177"/>
      <c r="F323" s="177"/>
      <c r="G323" s="177"/>
      <c r="H323" s="39">
        <f>SUM(H307:H322)</f>
        <v>14857.89</v>
      </c>
      <c r="I323" s="39">
        <f>SUM(I307:I322)</f>
        <v>15900</v>
      </c>
      <c r="J323" s="39">
        <f>SUM(J307:J322)</f>
        <v>0</v>
      </c>
      <c r="K323" s="40">
        <f>SUM(H323:J323)</f>
        <v>30757.89</v>
      </c>
      <c r="L323" s="39"/>
    </row>
    <row r="324" spans="1:13" s="12" customFormat="1" ht="9" customHeight="1" x14ac:dyDescent="0.25">
      <c r="A324" s="21"/>
      <c r="B324" s="21"/>
      <c r="C324" s="21"/>
      <c r="D324" s="21"/>
      <c r="E324" s="21"/>
      <c r="F324" s="28"/>
      <c r="G324" s="14"/>
      <c r="H324" s="16"/>
      <c r="I324" s="29"/>
      <c r="J324" s="29"/>
      <c r="K324" s="16"/>
      <c r="L324" s="30"/>
    </row>
    <row r="325" spans="1:13" s="12" customFormat="1" ht="11.25" customHeight="1" x14ac:dyDescent="0.25">
      <c r="A325" s="21"/>
      <c r="B325" s="21"/>
      <c r="C325" s="21"/>
      <c r="D325" s="21"/>
      <c r="E325" s="21"/>
      <c r="F325" s="15"/>
      <c r="G325" s="15"/>
      <c r="H325" s="16"/>
      <c r="I325" s="16"/>
      <c r="J325" s="16"/>
      <c r="K325" s="16"/>
      <c r="L325" s="30"/>
    </row>
    <row r="326" spans="1:13" s="12" customFormat="1" ht="17.25" customHeight="1" x14ac:dyDescent="0.25">
      <c r="A326" s="95" t="s">
        <v>37</v>
      </c>
      <c r="B326" s="95"/>
      <c r="C326" s="95"/>
      <c r="D326" s="95"/>
      <c r="E326" s="95"/>
      <c r="F326" s="95"/>
      <c r="G326" s="95"/>
      <c r="H326" s="42">
        <f>SUM(H323:H325)</f>
        <v>14857.89</v>
      </c>
      <c r="I326" s="42">
        <f>SUM(I323:I325)</f>
        <v>15900</v>
      </c>
      <c r="J326" s="42">
        <f>SUM(J323:J325)</f>
        <v>0</v>
      </c>
      <c r="K326" s="42">
        <f>SUM(K323:K325)</f>
        <v>30757.89</v>
      </c>
      <c r="L326" s="42"/>
    </row>
    <row r="332" spans="1:13" ht="19.5" x14ac:dyDescent="0.4">
      <c r="A332" s="50" t="s">
        <v>398</v>
      </c>
    </row>
    <row r="333" spans="1:13" ht="23.25" customHeight="1" x14ac:dyDescent="0.25">
      <c r="A333" s="168" t="s">
        <v>0</v>
      </c>
      <c r="B333" s="168"/>
      <c r="C333" s="168"/>
      <c r="D333" s="168"/>
      <c r="E333" s="168"/>
      <c r="F333" s="168"/>
      <c r="G333" s="168"/>
      <c r="H333" s="168"/>
      <c r="I333" s="120"/>
      <c r="J333" s="120"/>
      <c r="K333" s="125"/>
      <c r="L333" s="125"/>
      <c r="M333" s="125"/>
    </row>
    <row r="334" spans="1:13" ht="24" customHeight="1" x14ac:dyDescent="0.35">
      <c r="A334" s="178" t="s">
        <v>1</v>
      </c>
      <c r="B334" s="178"/>
      <c r="C334" s="178"/>
      <c r="D334" s="178"/>
      <c r="E334" s="178"/>
      <c r="F334" s="178"/>
      <c r="G334" s="178"/>
      <c r="H334" s="178"/>
      <c r="I334" s="121"/>
      <c r="J334" s="121"/>
      <c r="K334" s="126"/>
      <c r="L334" s="108"/>
      <c r="M334" s="126"/>
    </row>
    <row r="335" spans="1:13" ht="23.25" x14ac:dyDescent="0.35">
      <c r="A335" s="179" t="s">
        <v>399</v>
      </c>
      <c r="B335" s="179"/>
      <c r="C335" s="179"/>
      <c r="D335" s="179"/>
      <c r="E335" s="179"/>
      <c r="F335" s="179"/>
      <c r="G335" s="179"/>
      <c r="H335" s="179"/>
      <c r="I335" s="179"/>
      <c r="J335" s="179"/>
      <c r="K335" s="179"/>
      <c r="L335" s="179"/>
      <c r="M335" s="126"/>
    </row>
    <row r="336" spans="1:13" ht="60" x14ac:dyDescent="0.25">
      <c r="A336" s="128" t="s">
        <v>3</v>
      </c>
      <c r="B336" s="129" t="s">
        <v>4</v>
      </c>
      <c r="C336" s="122" t="s">
        <v>5</v>
      </c>
      <c r="D336" s="122" t="s">
        <v>6</v>
      </c>
      <c r="E336" s="123" t="s">
        <v>7</v>
      </c>
      <c r="F336" s="122" t="s">
        <v>8</v>
      </c>
      <c r="G336" s="123" t="s">
        <v>9</v>
      </c>
      <c r="H336" s="124" t="s">
        <v>10</v>
      </c>
      <c r="I336" s="124" t="s">
        <v>384</v>
      </c>
      <c r="J336" s="124" t="s">
        <v>12</v>
      </c>
      <c r="K336" s="124" t="s">
        <v>13</v>
      </c>
      <c r="L336" s="124" t="s">
        <v>14</v>
      </c>
      <c r="M336" s="107"/>
    </row>
    <row r="337" spans="1:13" ht="40.5" x14ac:dyDescent="0.25">
      <c r="A337" s="131">
        <v>43698</v>
      </c>
      <c r="B337" s="131">
        <v>43701</v>
      </c>
      <c r="C337" s="113" t="s">
        <v>400</v>
      </c>
      <c r="D337" s="113" t="s">
        <v>401</v>
      </c>
      <c r="E337" s="113" t="s">
        <v>402</v>
      </c>
      <c r="F337" s="110" t="s">
        <v>403</v>
      </c>
      <c r="G337" s="113" t="s">
        <v>404</v>
      </c>
      <c r="H337" s="112">
        <v>0</v>
      </c>
      <c r="I337" s="112">
        <v>0</v>
      </c>
      <c r="J337" s="112">
        <v>0</v>
      </c>
      <c r="K337" s="112">
        <v>0</v>
      </c>
      <c r="L337" s="135" t="s">
        <v>48</v>
      </c>
      <c r="M337" s="127"/>
    </row>
    <row r="338" spans="1:13" x14ac:dyDescent="0.25">
      <c r="A338" s="131"/>
      <c r="B338" s="131"/>
      <c r="C338" s="113"/>
      <c r="D338" s="132"/>
      <c r="E338" s="136"/>
      <c r="F338" s="137"/>
      <c r="G338" s="132"/>
      <c r="H338" s="112"/>
      <c r="I338" s="112"/>
      <c r="J338" s="112"/>
      <c r="K338" s="112"/>
      <c r="L338" s="135"/>
      <c r="M338" s="127"/>
    </row>
    <row r="339" spans="1:13" ht="121.5" x14ac:dyDescent="0.25">
      <c r="A339" s="131">
        <v>43698</v>
      </c>
      <c r="B339" s="131">
        <v>43708</v>
      </c>
      <c r="C339" s="113" t="s">
        <v>405</v>
      </c>
      <c r="D339" s="113" t="s">
        <v>18</v>
      </c>
      <c r="E339" s="113" t="s">
        <v>208</v>
      </c>
      <c r="F339" s="110" t="s">
        <v>403</v>
      </c>
      <c r="G339" s="113" t="s">
        <v>406</v>
      </c>
      <c r="H339" s="112">
        <v>0</v>
      </c>
      <c r="I339" s="112">
        <v>400</v>
      </c>
      <c r="J339" s="112">
        <v>0</v>
      </c>
      <c r="K339" s="112">
        <v>400</v>
      </c>
      <c r="L339" s="135"/>
      <c r="M339" s="127"/>
    </row>
    <row r="340" spans="1:13" x14ac:dyDescent="0.25">
      <c r="A340" s="131"/>
      <c r="B340" s="131"/>
      <c r="C340" s="113"/>
      <c r="D340" s="132"/>
      <c r="E340" s="133"/>
      <c r="F340" s="134"/>
      <c r="G340" s="132"/>
      <c r="H340" s="112"/>
      <c r="I340" s="112"/>
      <c r="J340" s="112"/>
      <c r="K340" s="112"/>
      <c r="L340" s="130"/>
      <c r="M340" s="127"/>
    </row>
    <row r="341" spans="1:13" x14ac:dyDescent="0.25">
      <c r="A341" s="171" t="s">
        <v>407</v>
      </c>
      <c r="B341" s="171"/>
      <c r="C341" s="171"/>
      <c r="D341" s="171"/>
      <c r="E341" s="171"/>
      <c r="F341" s="171"/>
      <c r="G341" s="171"/>
      <c r="H341" s="117">
        <v>0</v>
      </c>
      <c r="I341" s="117">
        <v>400</v>
      </c>
      <c r="J341" s="117">
        <v>0</v>
      </c>
      <c r="K341" s="119">
        <v>400</v>
      </c>
      <c r="L341" s="117"/>
      <c r="M341" s="107"/>
    </row>
    <row r="342" spans="1:13" x14ac:dyDescent="0.25">
      <c r="A342" s="111"/>
      <c r="B342" s="111"/>
      <c r="C342" s="111"/>
      <c r="D342" s="111"/>
      <c r="E342" s="111"/>
      <c r="F342" s="109"/>
      <c r="G342" s="113"/>
      <c r="H342" s="112"/>
      <c r="I342" s="114"/>
      <c r="J342" s="114"/>
      <c r="K342" s="112"/>
      <c r="L342" s="115"/>
      <c r="M342" s="107"/>
    </row>
    <row r="343" spans="1:13" x14ac:dyDescent="0.25">
      <c r="A343" s="111"/>
      <c r="B343" s="111"/>
      <c r="C343" s="111"/>
      <c r="D343" s="111"/>
      <c r="E343" s="111"/>
      <c r="F343" s="110"/>
      <c r="G343" s="110"/>
      <c r="H343" s="112"/>
      <c r="I343" s="112"/>
      <c r="J343" s="112"/>
      <c r="K343" s="112"/>
      <c r="L343" s="115"/>
      <c r="M343" s="107"/>
    </row>
    <row r="344" spans="1:13" x14ac:dyDescent="0.25">
      <c r="A344" s="116" t="s">
        <v>37</v>
      </c>
      <c r="B344" s="116"/>
      <c r="C344" s="116"/>
      <c r="D344" s="116"/>
      <c r="E344" s="116"/>
      <c r="F344" s="116"/>
      <c r="G344" s="116"/>
      <c r="H344" s="118">
        <v>0</v>
      </c>
      <c r="I344" s="118">
        <v>400</v>
      </c>
      <c r="J344" s="118">
        <v>0</v>
      </c>
      <c r="K344" s="118">
        <v>400</v>
      </c>
      <c r="L344" s="118"/>
      <c r="M344" s="107"/>
    </row>
    <row r="352" spans="1:13" ht="19.5" x14ac:dyDescent="0.4">
      <c r="A352" s="50" t="s">
        <v>408</v>
      </c>
    </row>
    <row r="353" spans="1:13" s="3" customFormat="1" ht="19.5" customHeight="1" x14ac:dyDescent="0.25">
      <c r="A353" s="172" t="s">
        <v>0</v>
      </c>
      <c r="B353" s="172"/>
      <c r="C353" s="172"/>
      <c r="D353" s="172"/>
      <c r="E353" s="172"/>
      <c r="F353" s="172"/>
      <c r="G353" s="172"/>
      <c r="H353" s="172"/>
      <c r="I353" s="1"/>
      <c r="J353" s="1"/>
      <c r="K353" s="2"/>
      <c r="L353" s="2"/>
      <c r="M353" s="2"/>
    </row>
    <row r="354" spans="1:13" s="6" customFormat="1" ht="19.5" customHeight="1" x14ac:dyDescent="0.35">
      <c r="A354" s="174" t="s">
        <v>1</v>
      </c>
      <c r="B354" s="174"/>
      <c r="C354" s="174"/>
      <c r="D354" s="174"/>
      <c r="E354" s="174"/>
      <c r="F354" s="174"/>
      <c r="G354" s="174"/>
      <c r="H354" s="174"/>
      <c r="I354" s="4"/>
      <c r="J354" s="4"/>
      <c r="K354" s="5"/>
      <c r="L354" s="3"/>
      <c r="M354" s="5"/>
    </row>
    <row r="355" spans="1:13" s="6" customFormat="1" ht="19.5" customHeight="1" x14ac:dyDescent="0.35">
      <c r="A355" s="175" t="s">
        <v>409</v>
      </c>
      <c r="B355" s="175"/>
      <c r="C355" s="175"/>
      <c r="D355" s="175"/>
      <c r="E355" s="175"/>
      <c r="F355" s="175"/>
      <c r="G355" s="175"/>
      <c r="H355" s="175"/>
      <c r="I355" s="175"/>
      <c r="J355" s="175"/>
      <c r="K355" s="175"/>
      <c r="L355" s="175"/>
      <c r="M355" s="5"/>
    </row>
    <row r="356" spans="1:13" s="12" customFormat="1" ht="38.25" customHeight="1" x14ac:dyDescent="0.25">
      <c r="A356" s="62" t="s">
        <v>3</v>
      </c>
      <c r="B356" s="63" t="s">
        <v>4</v>
      </c>
      <c r="C356" s="9" t="s">
        <v>5</v>
      </c>
      <c r="D356" s="9" t="s">
        <v>6</v>
      </c>
      <c r="E356" s="10" t="s">
        <v>7</v>
      </c>
      <c r="F356" s="9" t="s">
        <v>8</v>
      </c>
      <c r="G356" s="10" t="s">
        <v>9</v>
      </c>
      <c r="H356" s="11" t="s">
        <v>10</v>
      </c>
      <c r="I356" s="11" t="s">
        <v>384</v>
      </c>
      <c r="J356" s="11" t="s">
        <v>12</v>
      </c>
      <c r="K356" s="11" t="s">
        <v>13</v>
      </c>
      <c r="L356" s="11" t="s">
        <v>14</v>
      </c>
    </row>
    <row r="357" spans="1:13" s="19" customFormat="1" ht="81" x14ac:dyDescent="0.25">
      <c r="A357" s="81">
        <v>43712</v>
      </c>
      <c r="B357" s="81">
        <v>43715</v>
      </c>
      <c r="C357" s="14" t="s">
        <v>410</v>
      </c>
      <c r="D357" s="14" t="s">
        <v>411</v>
      </c>
      <c r="E357" s="14" t="s">
        <v>412</v>
      </c>
      <c r="F357" s="15" t="s">
        <v>413</v>
      </c>
      <c r="G357" s="14" t="s">
        <v>414</v>
      </c>
      <c r="H357" s="16">
        <v>0</v>
      </c>
      <c r="I357" s="16">
        <v>0</v>
      </c>
      <c r="J357" s="16">
        <v>0</v>
      </c>
      <c r="K357" s="16">
        <v>0</v>
      </c>
      <c r="L357" s="135" t="s">
        <v>25</v>
      </c>
    </row>
    <row r="358" spans="1:13" s="19" customFormat="1" ht="9" customHeight="1" x14ac:dyDescent="0.25">
      <c r="A358" s="81"/>
      <c r="B358" s="81"/>
      <c r="C358" s="14"/>
      <c r="D358" s="14"/>
      <c r="E358" s="14"/>
      <c r="F358" s="15"/>
      <c r="G358" s="14"/>
      <c r="H358" s="16"/>
      <c r="I358" s="16"/>
      <c r="J358" s="16"/>
      <c r="K358" s="16"/>
      <c r="L358" s="135"/>
    </row>
    <row r="359" spans="1:13" s="19" customFormat="1" ht="52.5" customHeight="1" x14ac:dyDescent="0.25">
      <c r="A359" s="81">
        <v>43717</v>
      </c>
      <c r="B359" s="81">
        <v>43720</v>
      </c>
      <c r="C359" s="14" t="s">
        <v>415</v>
      </c>
      <c r="D359" s="14" t="s">
        <v>133</v>
      </c>
      <c r="E359" s="14" t="s">
        <v>68</v>
      </c>
      <c r="F359" s="15" t="s">
        <v>416</v>
      </c>
      <c r="G359" s="14" t="s">
        <v>417</v>
      </c>
      <c r="H359" s="16">
        <v>0</v>
      </c>
      <c r="I359" s="16">
        <v>300</v>
      </c>
      <c r="J359" s="16">
        <v>0</v>
      </c>
      <c r="K359" s="16">
        <v>300</v>
      </c>
      <c r="L359" s="135"/>
    </row>
    <row r="360" spans="1:13" s="19" customFormat="1" ht="9" customHeight="1" x14ac:dyDescent="0.25">
      <c r="A360" s="81"/>
      <c r="B360" s="81"/>
      <c r="C360" s="14"/>
      <c r="D360" s="14"/>
      <c r="E360" s="14"/>
      <c r="F360" s="15"/>
      <c r="G360" s="14"/>
      <c r="H360" s="16"/>
      <c r="I360" s="16"/>
      <c r="J360" s="16"/>
      <c r="K360" s="16"/>
      <c r="L360" s="135"/>
    </row>
    <row r="361" spans="1:13" s="19" customFormat="1" ht="40.5" customHeight="1" x14ac:dyDescent="0.25">
      <c r="A361" s="81">
        <v>43725</v>
      </c>
      <c r="B361" s="81">
        <v>43727</v>
      </c>
      <c r="C361" s="14" t="s">
        <v>418</v>
      </c>
      <c r="D361" s="14" t="s">
        <v>419</v>
      </c>
      <c r="E361" s="14" t="s">
        <v>219</v>
      </c>
      <c r="F361" s="15" t="s">
        <v>69</v>
      </c>
      <c r="G361" s="14" t="s">
        <v>420</v>
      </c>
      <c r="H361" s="16">
        <v>1405.43</v>
      </c>
      <c r="I361" s="16">
        <v>1000</v>
      </c>
      <c r="J361" s="16">
        <v>0</v>
      </c>
      <c r="K361" s="16">
        <f>SUM(H361:J361)</f>
        <v>2405.4300000000003</v>
      </c>
      <c r="L361" s="135"/>
    </row>
    <row r="362" spans="1:13" s="19" customFormat="1" ht="9" customHeight="1" x14ac:dyDescent="0.25">
      <c r="A362" s="81"/>
      <c r="B362" s="81"/>
      <c r="C362" s="14"/>
      <c r="D362" s="14"/>
      <c r="E362" s="14"/>
      <c r="F362" s="15"/>
      <c r="G362" s="14"/>
      <c r="H362" s="16"/>
      <c r="I362" s="16"/>
      <c r="J362" s="16"/>
      <c r="K362" s="16"/>
      <c r="L362" s="135"/>
    </row>
    <row r="363" spans="1:13" s="19" customFormat="1" ht="40.5" customHeight="1" x14ac:dyDescent="0.25">
      <c r="A363" s="81">
        <v>43725</v>
      </c>
      <c r="B363" s="81">
        <v>43727</v>
      </c>
      <c r="C363" s="14" t="s">
        <v>421</v>
      </c>
      <c r="D363" s="14" t="s">
        <v>422</v>
      </c>
      <c r="E363" s="14" t="s">
        <v>68</v>
      </c>
      <c r="F363" s="15" t="s">
        <v>69</v>
      </c>
      <c r="G363" s="14" t="s">
        <v>420</v>
      </c>
      <c r="H363" s="16">
        <v>1615.43</v>
      </c>
      <c r="I363" s="16">
        <v>1000</v>
      </c>
      <c r="J363" s="16">
        <v>0</v>
      </c>
      <c r="K363" s="16">
        <f>SUM(H363:J363)</f>
        <v>2615.4300000000003</v>
      </c>
      <c r="L363" s="135" t="s">
        <v>22</v>
      </c>
    </row>
    <row r="364" spans="1:13" s="19" customFormat="1" ht="6.75" customHeight="1" x14ac:dyDescent="0.25">
      <c r="A364" s="81"/>
      <c r="B364" s="81"/>
      <c r="C364" s="14"/>
      <c r="D364" s="14"/>
      <c r="E364" s="14"/>
      <c r="F364" s="15"/>
      <c r="G364" s="14"/>
      <c r="H364" s="16"/>
      <c r="I364" s="16"/>
      <c r="J364" s="16"/>
      <c r="K364" s="16"/>
      <c r="L364" s="135"/>
    </row>
    <row r="365" spans="1:13" s="19" customFormat="1" ht="40.5" customHeight="1" x14ac:dyDescent="0.25">
      <c r="A365" s="81">
        <v>43725</v>
      </c>
      <c r="B365" s="81">
        <v>43727</v>
      </c>
      <c r="C365" s="14" t="s">
        <v>423</v>
      </c>
      <c r="D365" s="14" t="s">
        <v>424</v>
      </c>
      <c r="E365" s="14" t="s">
        <v>425</v>
      </c>
      <c r="F365" s="15" t="s">
        <v>69</v>
      </c>
      <c r="G365" s="14" t="s">
        <v>420</v>
      </c>
      <c r="H365" s="16">
        <v>1324</v>
      </c>
      <c r="I365" s="16">
        <v>1200</v>
      </c>
      <c r="J365" s="16">
        <v>0</v>
      </c>
      <c r="K365" s="16">
        <f>SUM(H365:J365)</f>
        <v>2524</v>
      </c>
      <c r="L365" s="135" t="s">
        <v>22</v>
      </c>
    </row>
    <row r="366" spans="1:13" s="19" customFormat="1" ht="9.75" customHeight="1" x14ac:dyDescent="0.25">
      <c r="A366" s="81"/>
      <c r="B366" s="81"/>
      <c r="C366" s="14"/>
      <c r="D366" s="14"/>
      <c r="E366" s="14"/>
      <c r="F366" s="15"/>
      <c r="G366" s="14"/>
      <c r="H366" s="16"/>
      <c r="I366" s="16"/>
      <c r="J366" s="16"/>
      <c r="K366" s="16"/>
      <c r="L366" s="135"/>
    </row>
    <row r="367" spans="1:13" s="19" customFormat="1" ht="40.5" customHeight="1" x14ac:dyDescent="0.25">
      <c r="A367" s="81">
        <v>43725</v>
      </c>
      <c r="B367" s="81">
        <v>43729</v>
      </c>
      <c r="C367" s="14" t="s">
        <v>426</v>
      </c>
      <c r="D367" s="14" t="s">
        <v>427</v>
      </c>
      <c r="E367" s="14" t="s">
        <v>226</v>
      </c>
      <c r="F367" s="15" t="s">
        <v>413</v>
      </c>
      <c r="G367" s="14" t="s">
        <v>428</v>
      </c>
      <c r="H367" s="16">
        <v>0</v>
      </c>
      <c r="I367" s="16">
        <v>0</v>
      </c>
      <c r="J367" s="16">
        <v>0</v>
      </c>
      <c r="K367" s="16">
        <v>0</v>
      </c>
      <c r="L367" s="135"/>
    </row>
    <row r="368" spans="1:13" s="19" customFormat="1" ht="9" customHeight="1" x14ac:dyDescent="0.25">
      <c r="A368" s="81"/>
      <c r="B368" s="81"/>
      <c r="C368" s="14"/>
      <c r="D368" s="14"/>
      <c r="E368" s="14"/>
      <c r="F368" s="15"/>
      <c r="G368" s="14"/>
      <c r="H368" s="16"/>
      <c r="I368" s="16"/>
      <c r="J368" s="16"/>
      <c r="K368" s="16"/>
      <c r="L368" s="135"/>
    </row>
    <row r="369" spans="1:12" s="19" customFormat="1" ht="45.75" customHeight="1" x14ac:dyDescent="0.25">
      <c r="A369" s="81">
        <v>43732</v>
      </c>
      <c r="B369" s="81">
        <v>43735</v>
      </c>
      <c r="C369" s="14" t="s">
        <v>142</v>
      </c>
      <c r="D369" s="138" t="s">
        <v>143</v>
      </c>
      <c r="E369" s="14" t="s">
        <v>144</v>
      </c>
      <c r="F369" s="15" t="s">
        <v>20</v>
      </c>
      <c r="G369" s="139" t="s">
        <v>429</v>
      </c>
      <c r="H369" s="16">
        <v>3073</v>
      </c>
      <c r="I369" s="16">
        <v>1800</v>
      </c>
      <c r="J369" s="16">
        <v>0</v>
      </c>
      <c r="K369" s="16">
        <f>SUM(H369:J369)</f>
        <v>4873</v>
      </c>
      <c r="L369" s="135" t="s">
        <v>22</v>
      </c>
    </row>
    <row r="370" spans="1:12" s="19" customFormat="1" ht="9" customHeight="1" x14ac:dyDescent="0.25">
      <c r="A370" s="81"/>
      <c r="B370" s="81"/>
      <c r="C370" s="14"/>
      <c r="D370" s="14"/>
      <c r="E370" s="14"/>
      <c r="F370" s="15"/>
      <c r="G370" s="14"/>
      <c r="H370" s="16"/>
      <c r="I370" s="16"/>
      <c r="J370" s="16"/>
      <c r="K370" s="16"/>
      <c r="L370" s="135"/>
    </row>
    <row r="371" spans="1:12" s="19" customFormat="1" ht="40.5" customHeight="1" x14ac:dyDescent="0.25">
      <c r="A371" s="81">
        <v>43736</v>
      </c>
      <c r="B371" s="81">
        <v>43742</v>
      </c>
      <c r="C371" s="14" t="s">
        <v>430</v>
      </c>
      <c r="D371" s="14" t="s">
        <v>431</v>
      </c>
      <c r="E371" s="14" t="s">
        <v>144</v>
      </c>
      <c r="F371" s="15" t="s">
        <v>20</v>
      </c>
      <c r="G371" s="14" t="s">
        <v>432</v>
      </c>
      <c r="H371" s="16">
        <v>1660.62</v>
      </c>
      <c r="I371" s="16">
        <v>3600</v>
      </c>
      <c r="J371" s="16">
        <v>0</v>
      </c>
      <c r="K371" s="16">
        <f>SUM(H371:J371)</f>
        <v>5260.62</v>
      </c>
      <c r="L371" s="135" t="s">
        <v>22</v>
      </c>
    </row>
    <row r="372" spans="1:12" s="19" customFormat="1" ht="9" customHeight="1" x14ac:dyDescent="0.25">
      <c r="A372" s="81"/>
      <c r="B372" s="81"/>
      <c r="C372" s="14"/>
      <c r="D372" s="14"/>
      <c r="E372" s="14"/>
      <c r="F372" s="15"/>
      <c r="G372" s="14"/>
      <c r="H372" s="16"/>
      <c r="I372" s="16"/>
      <c r="J372" s="16"/>
      <c r="K372" s="16"/>
      <c r="L372" s="135"/>
    </row>
    <row r="373" spans="1:12" s="19" customFormat="1" ht="40.5" customHeight="1" x14ac:dyDescent="0.25">
      <c r="A373" s="81">
        <v>43736</v>
      </c>
      <c r="B373" s="81">
        <v>43742</v>
      </c>
      <c r="C373" s="14" t="s">
        <v>270</v>
      </c>
      <c r="D373" s="14" t="s">
        <v>27</v>
      </c>
      <c r="E373" s="14" t="s">
        <v>144</v>
      </c>
      <c r="F373" s="15" t="s">
        <v>20</v>
      </c>
      <c r="G373" s="105" t="s">
        <v>432</v>
      </c>
      <c r="H373" s="16">
        <v>1660.62</v>
      </c>
      <c r="I373" s="16">
        <v>3600</v>
      </c>
      <c r="J373" s="16">
        <v>0</v>
      </c>
      <c r="K373" s="16">
        <f>SUM(H373:J373)</f>
        <v>5260.62</v>
      </c>
      <c r="L373" s="135" t="s">
        <v>22</v>
      </c>
    </row>
    <row r="374" spans="1:12" s="19" customFormat="1" ht="9" customHeight="1" x14ac:dyDescent="0.25">
      <c r="A374" s="81"/>
      <c r="B374" s="81"/>
      <c r="C374" s="14"/>
      <c r="D374" s="14"/>
      <c r="E374" s="14"/>
      <c r="F374" s="15"/>
      <c r="G374" s="140" t="s">
        <v>433</v>
      </c>
      <c r="H374" s="16"/>
      <c r="I374" s="16"/>
      <c r="J374" s="16"/>
      <c r="K374" s="16"/>
      <c r="L374" s="135"/>
    </row>
    <row r="375" spans="1:12" s="19" customFormat="1" ht="40.5" customHeight="1" x14ac:dyDescent="0.25">
      <c r="A375" s="81">
        <v>43736</v>
      </c>
      <c r="B375" s="81">
        <v>43742</v>
      </c>
      <c r="C375" s="14" t="s">
        <v>434</v>
      </c>
      <c r="D375" s="14" t="s">
        <v>435</v>
      </c>
      <c r="E375" s="14" t="s">
        <v>144</v>
      </c>
      <c r="F375" s="15" t="s">
        <v>20</v>
      </c>
      <c r="G375" s="105" t="s">
        <v>432</v>
      </c>
      <c r="H375" s="16">
        <v>1660.62</v>
      </c>
      <c r="I375" s="16">
        <v>3600</v>
      </c>
      <c r="J375" s="16">
        <v>0</v>
      </c>
      <c r="K375" s="16">
        <f>SUM(H375:J375)</f>
        <v>5260.62</v>
      </c>
      <c r="L375" s="135" t="s">
        <v>22</v>
      </c>
    </row>
    <row r="376" spans="1:12" s="19" customFormat="1" ht="11.25" customHeight="1" x14ac:dyDescent="0.25">
      <c r="A376" s="81"/>
      <c r="B376" s="141"/>
      <c r="C376" s="97"/>
      <c r="D376" s="20"/>
      <c r="E376" s="97"/>
      <c r="F376" s="104"/>
      <c r="G376" s="140" t="s">
        <v>433</v>
      </c>
      <c r="H376" s="16"/>
      <c r="I376" s="16"/>
      <c r="J376" s="16"/>
      <c r="K376" s="16"/>
      <c r="L376" s="135"/>
    </row>
    <row r="377" spans="1:12" s="19" customFormat="1" ht="40.5" customHeight="1" x14ac:dyDescent="0.25">
      <c r="A377" s="81">
        <v>43736</v>
      </c>
      <c r="B377" s="141">
        <v>43742</v>
      </c>
      <c r="C377" s="97" t="s">
        <v>30</v>
      </c>
      <c r="D377" s="14" t="s">
        <v>436</v>
      </c>
      <c r="E377" s="97" t="s">
        <v>267</v>
      </c>
      <c r="F377" s="104" t="s">
        <v>20</v>
      </c>
      <c r="G377" s="14" t="s">
        <v>432</v>
      </c>
      <c r="H377" s="16">
        <v>4843.6400000000003</v>
      </c>
      <c r="I377" s="16">
        <v>3600</v>
      </c>
      <c r="J377" s="16">
        <v>0</v>
      </c>
      <c r="K377" s="16">
        <f>SUM(H377:J377)</f>
        <v>8443.64</v>
      </c>
      <c r="L377" s="135"/>
    </row>
    <row r="378" spans="1:12" s="19" customFormat="1" ht="11.25" customHeight="1" x14ac:dyDescent="0.25">
      <c r="A378" s="81"/>
      <c r="B378" s="141"/>
      <c r="C378" s="97"/>
      <c r="D378" s="20"/>
      <c r="E378" s="97"/>
      <c r="F378" s="104"/>
      <c r="G378" s="14"/>
      <c r="H378" s="16"/>
      <c r="I378" s="16"/>
      <c r="J378" s="16"/>
      <c r="K378" s="16"/>
      <c r="L378" s="135"/>
    </row>
    <row r="379" spans="1:12" s="12" customFormat="1" ht="21.75" customHeight="1" x14ac:dyDescent="0.25">
      <c r="A379" s="177" t="s">
        <v>437</v>
      </c>
      <c r="B379" s="177"/>
      <c r="C379" s="177"/>
      <c r="D379" s="177"/>
      <c r="E379" s="177"/>
      <c r="F379" s="177"/>
      <c r="G379" s="177"/>
      <c r="H379" s="39">
        <f>SUM(H357:H378)</f>
        <v>17243.359999999997</v>
      </c>
      <c r="I379" s="39">
        <f>SUM(I357:I378)</f>
        <v>19700</v>
      </c>
      <c r="J379" s="39">
        <f>SUM(J357:J378)</f>
        <v>0</v>
      </c>
      <c r="K379" s="40">
        <f>SUM(K357:K378)</f>
        <v>36943.360000000001</v>
      </c>
      <c r="L379" s="39"/>
    </row>
    <row r="380" spans="1:12" s="12" customFormat="1" ht="9" customHeight="1" x14ac:dyDescent="0.25">
      <c r="A380" s="21"/>
      <c r="B380" s="21"/>
      <c r="C380" s="21"/>
      <c r="D380" s="21"/>
      <c r="E380" s="21"/>
      <c r="F380" s="28"/>
      <c r="G380" s="14"/>
      <c r="H380" s="16"/>
      <c r="I380" s="29"/>
      <c r="J380" s="29"/>
      <c r="K380" s="16"/>
      <c r="L380" s="30"/>
    </row>
    <row r="381" spans="1:12" s="12" customFormat="1" ht="11.25" customHeight="1" x14ac:dyDescent="0.25">
      <c r="A381" s="21"/>
      <c r="B381" s="21"/>
      <c r="C381" s="21"/>
      <c r="D381" s="21"/>
      <c r="E381" s="21"/>
      <c r="F381" s="15"/>
      <c r="G381" s="15"/>
      <c r="H381" s="16"/>
      <c r="I381" s="16"/>
      <c r="J381" s="16"/>
      <c r="K381" s="16"/>
      <c r="L381" s="30"/>
    </row>
    <row r="382" spans="1:12" s="12" customFormat="1" ht="19.5" customHeight="1" x14ac:dyDescent="0.25">
      <c r="A382" s="106" t="s">
        <v>37</v>
      </c>
      <c r="B382" s="106"/>
      <c r="C382" s="106"/>
      <c r="D382" s="106"/>
      <c r="E382" s="106"/>
      <c r="F382" s="106"/>
      <c r="G382" s="106"/>
      <c r="H382" s="42">
        <f>SUM(H379:H381)</f>
        <v>17243.359999999997</v>
      </c>
      <c r="I382" s="42">
        <f>SUM(I379:I381)</f>
        <v>19700</v>
      </c>
      <c r="J382" s="42">
        <f>SUM(J379:J381)</f>
        <v>0</v>
      </c>
      <c r="K382" s="42">
        <f>SUM(K379:K381)</f>
        <v>36943.360000000001</v>
      </c>
      <c r="L382" s="42"/>
    </row>
    <row r="400" spans="1:1" ht="19.5" x14ac:dyDescent="0.4">
      <c r="A400" s="50" t="s">
        <v>438</v>
      </c>
    </row>
    <row r="401" spans="1:13" s="3" customFormat="1" ht="28.5" customHeight="1" x14ac:dyDescent="0.25">
      <c r="A401" s="172" t="s">
        <v>0</v>
      </c>
      <c r="B401" s="172"/>
      <c r="C401" s="172"/>
      <c r="D401" s="172"/>
      <c r="E401" s="172"/>
      <c r="F401" s="172"/>
      <c r="G401" s="172"/>
      <c r="H401" s="172"/>
      <c r="I401" s="1"/>
      <c r="J401" s="1"/>
      <c r="K401" s="2"/>
      <c r="L401" s="2"/>
      <c r="M401" s="2"/>
    </row>
    <row r="402" spans="1:13" s="6" customFormat="1" ht="28.5" customHeight="1" x14ac:dyDescent="0.35">
      <c r="A402" s="174" t="s">
        <v>1</v>
      </c>
      <c r="B402" s="174"/>
      <c r="C402" s="174"/>
      <c r="D402" s="174"/>
      <c r="E402" s="174"/>
      <c r="F402" s="174"/>
      <c r="G402" s="174"/>
      <c r="H402" s="174"/>
      <c r="I402" s="4"/>
      <c r="J402" s="4"/>
      <c r="K402" s="5"/>
      <c r="L402" s="3"/>
      <c r="M402" s="5"/>
    </row>
    <row r="403" spans="1:13" s="6" customFormat="1" ht="27" customHeight="1" x14ac:dyDescent="0.35">
      <c r="A403" s="175" t="s">
        <v>439</v>
      </c>
      <c r="B403" s="175"/>
      <c r="C403" s="175"/>
      <c r="D403" s="175"/>
      <c r="E403" s="175"/>
      <c r="F403" s="175"/>
      <c r="G403" s="175"/>
      <c r="H403" s="175"/>
      <c r="I403" s="175"/>
      <c r="J403" s="175"/>
      <c r="K403" s="175"/>
      <c r="L403" s="175"/>
      <c r="M403" s="5"/>
    </row>
    <row r="404" spans="1:13" s="12" customFormat="1" ht="33.75" customHeight="1" x14ac:dyDescent="0.25">
      <c r="A404" s="62" t="s">
        <v>3</v>
      </c>
      <c r="B404" s="63" t="s">
        <v>4</v>
      </c>
      <c r="C404" s="9" t="s">
        <v>5</v>
      </c>
      <c r="D404" s="9" t="s">
        <v>6</v>
      </c>
      <c r="E404" s="10" t="s">
        <v>7</v>
      </c>
      <c r="F404" s="9" t="s">
        <v>8</v>
      </c>
      <c r="G404" s="10" t="s">
        <v>9</v>
      </c>
      <c r="H404" s="11" t="s">
        <v>10</v>
      </c>
      <c r="I404" s="11" t="s">
        <v>384</v>
      </c>
      <c r="J404" s="11" t="s">
        <v>12</v>
      </c>
      <c r="K404" s="11" t="s">
        <v>13</v>
      </c>
      <c r="L404" s="11" t="s">
        <v>14</v>
      </c>
    </row>
    <row r="405" spans="1:13" s="19" customFormat="1" ht="63.75" customHeight="1" x14ac:dyDescent="0.25">
      <c r="A405" s="81">
        <v>43743</v>
      </c>
      <c r="B405" s="81">
        <v>43760</v>
      </c>
      <c r="C405" s="14" t="s">
        <v>440</v>
      </c>
      <c r="D405" s="14" t="s">
        <v>441</v>
      </c>
      <c r="E405" s="14" t="s">
        <v>442</v>
      </c>
      <c r="F405" s="15" t="s">
        <v>443</v>
      </c>
      <c r="G405" s="59" t="s">
        <v>444</v>
      </c>
      <c r="H405" s="16">
        <v>0</v>
      </c>
      <c r="I405" s="16">
        <v>2550</v>
      </c>
      <c r="J405" s="16">
        <v>0</v>
      </c>
      <c r="K405" s="16">
        <f>SUM(H405:J405)</f>
        <v>2550</v>
      </c>
      <c r="L405" s="135" t="s">
        <v>48</v>
      </c>
    </row>
    <row r="406" spans="1:13" s="19" customFormat="1" ht="9" customHeight="1" x14ac:dyDescent="0.25">
      <c r="A406" s="81"/>
      <c r="B406" s="81"/>
      <c r="C406" s="14"/>
      <c r="D406" s="14"/>
      <c r="E406" s="14"/>
      <c r="F406" s="15"/>
      <c r="G406" s="14"/>
      <c r="H406" s="16"/>
      <c r="I406" s="16"/>
      <c r="J406" s="16"/>
      <c r="K406" s="16"/>
      <c r="L406" s="135"/>
    </row>
    <row r="407" spans="1:13" s="19" customFormat="1" ht="187.5" customHeight="1" x14ac:dyDescent="0.25">
      <c r="A407" s="81">
        <v>43744</v>
      </c>
      <c r="B407" s="81">
        <v>43750</v>
      </c>
      <c r="C407" s="14" t="s">
        <v>445</v>
      </c>
      <c r="D407" s="14" t="s">
        <v>18</v>
      </c>
      <c r="E407" s="14" t="s">
        <v>144</v>
      </c>
      <c r="F407" s="15" t="s">
        <v>446</v>
      </c>
      <c r="G407" s="14" t="s">
        <v>447</v>
      </c>
      <c r="H407" s="16">
        <v>1389.3</v>
      </c>
      <c r="I407" s="16">
        <v>3600</v>
      </c>
      <c r="J407" s="16">
        <v>0</v>
      </c>
      <c r="K407" s="16">
        <f>SUM(H407:J407)</f>
        <v>4989.3</v>
      </c>
      <c r="L407" s="135" t="s">
        <v>22</v>
      </c>
    </row>
    <row r="408" spans="1:13" s="19" customFormat="1" ht="9" customHeight="1" x14ac:dyDescent="0.25">
      <c r="A408" s="81"/>
      <c r="B408" s="81"/>
      <c r="C408" s="14"/>
      <c r="D408" s="14"/>
      <c r="E408" s="14"/>
      <c r="F408" s="15"/>
      <c r="G408" s="14"/>
      <c r="H408" s="16"/>
      <c r="I408" s="16"/>
      <c r="J408" s="16"/>
      <c r="K408" s="16"/>
      <c r="L408" s="135"/>
    </row>
    <row r="409" spans="1:13" s="19" customFormat="1" ht="80.25" customHeight="1" x14ac:dyDescent="0.25">
      <c r="A409" s="81">
        <v>43745</v>
      </c>
      <c r="B409" s="81">
        <v>43750</v>
      </c>
      <c r="C409" s="14" t="s">
        <v>388</v>
      </c>
      <c r="D409" s="14" t="s">
        <v>225</v>
      </c>
      <c r="E409" s="14" t="s">
        <v>144</v>
      </c>
      <c r="F409" s="59" t="s">
        <v>446</v>
      </c>
      <c r="G409" s="14" t="s">
        <v>447</v>
      </c>
      <c r="H409" s="16">
        <v>1557.4</v>
      </c>
      <c r="I409" s="16">
        <v>3000</v>
      </c>
      <c r="J409" s="16">
        <v>0</v>
      </c>
      <c r="K409" s="16">
        <f>SUM(H409:J409)</f>
        <v>4557.3999999999996</v>
      </c>
      <c r="L409" s="135" t="s">
        <v>48</v>
      </c>
    </row>
    <row r="410" spans="1:13" s="19" customFormat="1" ht="9" customHeight="1" x14ac:dyDescent="0.25">
      <c r="A410" s="81"/>
      <c r="B410" s="81"/>
      <c r="C410" s="14"/>
      <c r="D410" s="14"/>
      <c r="E410" s="14"/>
      <c r="F410" s="15"/>
      <c r="G410" s="14"/>
      <c r="H410" s="16"/>
      <c r="I410" s="16"/>
      <c r="J410" s="16"/>
      <c r="K410" s="16"/>
      <c r="L410" s="135"/>
    </row>
    <row r="411" spans="1:13" s="19" customFormat="1" ht="43.5" customHeight="1" x14ac:dyDescent="0.25">
      <c r="A411" s="81">
        <v>43747</v>
      </c>
      <c r="B411" s="81">
        <v>43752</v>
      </c>
      <c r="C411" s="14" t="s">
        <v>448</v>
      </c>
      <c r="D411" s="14" t="s">
        <v>449</v>
      </c>
      <c r="E411" s="14" t="s">
        <v>450</v>
      </c>
      <c r="F411" s="15" t="s">
        <v>215</v>
      </c>
      <c r="G411" s="14" t="s">
        <v>451</v>
      </c>
      <c r="H411" s="16">
        <v>305.39999999999998</v>
      </c>
      <c r="I411" s="16">
        <v>2000</v>
      </c>
      <c r="J411" s="16">
        <v>0</v>
      </c>
      <c r="K411" s="16">
        <f>SUM(H411:J411)</f>
        <v>2305.4</v>
      </c>
      <c r="L411" s="135"/>
    </row>
    <row r="412" spans="1:13" s="19" customFormat="1" ht="9" customHeight="1" x14ac:dyDescent="0.25">
      <c r="A412" s="81"/>
      <c r="B412" s="81"/>
      <c r="C412" s="14"/>
      <c r="D412" s="14"/>
      <c r="E412" s="14"/>
      <c r="F412" s="15"/>
      <c r="G412" s="14"/>
      <c r="H412" s="16"/>
      <c r="I412" s="16"/>
      <c r="J412" s="16"/>
      <c r="K412" s="16"/>
      <c r="L412" s="135"/>
    </row>
    <row r="413" spans="1:13" s="19" customFormat="1" ht="42.75" customHeight="1" x14ac:dyDescent="0.25">
      <c r="A413" s="81">
        <v>43747</v>
      </c>
      <c r="B413" s="81">
        <v>43752</v>
      </c>
      <c r="C413" s="14" t="s">
        <v>452</v>
      </c>
      <c r="D413" s="14" t="s">
        <v>453</v>
      </c>
      <c r="E413" s="14" t="s">
        <v>450</v>
      </c>
      <c r="F413" s="15" t="s">
        <v>215</v>
      </c>
      <c r="G413" s="14" t="s">
        <v>451</v>
      </c>
      <c r="H413" s="16">
        <v>305.39999999999998</v>
      </c>
      <c r="I413" s="16">
        <v>2000</v>
      </c>
      <c r="J413" s="16">
        <v>0</v>
      </c>
      <c r="K413" s="16">
        <f>SUM(H413:J413)</f>
        <v>2305.4</v>
      </c>
      <c r="L413" s="135"/>
    </row>
    <row r="414" spans="1:13" s="19" customFormat="1" ht="6.75" customHeight="1" x14ac:dyDescent="0.25">
      <c r="A414" s="81"/>
      <c r="B414" s="81"/>
      <c r="C414" s="14"/>
      <c r="D414" s="14"/>
      <c r="E414" s="14"/>
      <c r="F414" s="15"/>
      <c r="G414" s="14"/>
      <c r="H414" s="16"/>
      <c r="I414" s="16"/>
      <c r="J414" s="16"/>
      <c r="K414" s="16"/>
      <c r="L414" s="135"/>
    </row>
    <row r="415" spans="1:13" s="19" customFormat="1" ht="134.25" customHeight="1" x14ac:dyDescent="0.25">
      <c r="A415" s="81">
        <v>43749</v>
      </c>
      <c r="B415" s="81">
        <v>43761</v>
      </c>
      <c r="C415" s="14" t="s">
        <v>242</v>
      </c>
      <c r="D415" s="59" t="s">
        <v>454</v>
      </c>
      <c r="E415" s="14" t="s">
        <v>95</v>
      </c>
      <c r="F415" s="15" t="s">
        <v>455</v>
      </c>
      <c r="G415" s="14" t="s">
        <v>456</v>
      </c>
      <c r="H415" s="16">
        <v>1125.5</v>
      </c>
      <c r="I415" s="16">
        <v>7200</v>
      </c>
      <c r="J415" s="16">
        <v>0</v>
      </c>
      <c r="K415" s="16">
        <f>SUM(H415:J415)</f>
        <v>8325.5</v>
      </c>
      <c r="L415" s="135"/>
    </row>
    <row r="416" spans="1:13" s="19" customFormat="1" ht="9.75" customHeight="1" x14ac:dyDescent="0.25">
      <c r="A416" s="81"/>
      <c r="B416" s="81"/>
      <c r="C416" s="14"/>
      <c r="D416" s="14"/>
      <c r="E416" s="14"/>
      <c r="F416" s="15"/>
      <c r="G416" s="14"/>
      <c r="H416" s="16"/>
      <c r="I416" s="16"/>
      <c r="J416" s="16"/>
      <c r="K416" s="16"/>
      <c r="L416" s="135"/>
    </row>
    <row r="417" spans="1:12" s="19" customFormat="1" ht="40.5" customHeight="1" x14ac:dyDescent="0.25">
      <c r="A417" s="81">
        <v>43750</v>
      </c>
      <c r="B417" s="81">
        <v>43756</v>
      </c>
      <c r="C417" s="14" t="s">
        <v>457</v>
      </c>
      <c r="D417" s="14" t="s">
        <v>458</v>
      </c>
      <c r="E417" s="14" t="s">
        <v>144</v>
      </c>
      <c r="F417" s="15" t="s">
        <v>459</v>
      </c>
      <c r="G417" s="14" t="s">
        <v>460</v>
      </c>
      <c r="H417" s="16">
        <v>2323</v>
      </c>
      <c r="I417" s="16">
        <v>3600</v>
      </c>
      <c r="J417" s="16">
        <v>0</v>
      </c>
      <c r="K417" s="16">
        <f>SUM(H417:J417)</f>
        <v>5923</v>
      </c>
      <c r="L417" s="135" t="s">
        <v>22</v>
      </c>
    </row>
    <row r="418" spans="1:12" s="19" customFormat="1" ht="9.75" customHeight="1" x14ac:dyDescent="0.25">
      <c r="A418" s="81"/>
      <c r="B418" s="81"/>
      <c r="C418" s="14"/>
      <c r="D418" s="14"/>
      <c r="E418" s="14"/>
      <c r="F418" s="15"/>
      <c r="G418" s="14"/>
      <c r="H418" s="16"/>
      <c r="I418" s="16"/>
      <c r="J418" s="16"/>
      <c r="K418" s="16"/>
      <c r="L418" s="135"/>
    </row>
    <row r="419" spans="1:12" s="19" customFormat="1" ht="40.5" customHeight="1" x14ac:dyDescent="0.25">
      <c r="A419" s="81">
        <v>43751</v>
      </c>
      <c r="B419" s="81">
        <v>43757</v>
      </c>
      <c r="C419" s="14" t="s">
        <v>49</v>
      </c>
      <c r="D419" s="14" t="s">
        <v>461</v>
      </c>
      <c r="E419" s="14" t="s">
        <v>267</v>
      </c>
      <c r="F419" s="15" t="s">
        <v>20</v>
      </c>
      <c r="G419" s="14" t="s">
        <v>462</v>
      </c>
      <c r="H419" s="16">
        <v>1295</v>
      </c>
      <c r="I419" s="16">
        <v>3600</v>
      </c>
      <c r="J419" s="16">
        <v>0</v>
      </c>
      <c r="K419" s="16">
        <f>SUM(H419:J419)</f>
        <v>4895</v>
      </c>
      <c r="L419" s="135" t="s">
        <v>48</v>
      </c>
    </row>
    <row r="420" spans="1:12" s="19" customFormat="1" ht="9" customHeight="1" x14ac:dyDescent="0.25">
      <c r="A420" s="81"/>
      <c r="B420" s="81"/>
      <c r="C420" s="14"/>
      <c r="D420" s="14"/>
      <c r="E420" s="14"/>
      <c r="F420" s="15"/>
      <c r="G420" s="14"/>
      <c r="H420" s="16"/>
      <c r="I420" s="16"/>
      <c r="J420" s="16"/>
      <c r="K420" s="16"/>
      <c r="L420" s="135"/>
    </row>
    <row r="421" spans="1:12" s="19" customFormat="1" ht="40.5" customHeight="1" x14ac:dyDescent="0.25">
      <c r="A421" s="81">
        <v>43753</v>
      </c>
      <c r="B421" s="81">
        <v>43755</v>
      </c>
      <c r="C421" s="14" t="s">
        <v>463</v>
      </c>
      <c r="D421" s="14" t="s">
        <v>225</v>
      </c>
      <c r="E421" s="14" t="s">
        <v>279</v>
      </c>
      <c r="F421" s="15" t="s">
        <v>464</v>
      </c>
      <c r="G421" s="14" t="s">
        <v>465</v>
      </c>
      <c r="H421" s="16">
        <v>0</v>
      </c>
      <c r="I421" s="16">
        <v>200</v>
      </c>
      <c r="J421" s="16">
        <v>0</v>
      </c>
      <c r="K421" s="16">
        <f>SUM(H421:J421)</f>
        <v>200</v>
      </c>
      <c r="L421" s="135"/>
    </row>
    <row r="422" spans="1:12" s="19" customFormat="1" ht="9" customHeight="1" x14ac:dyDescent="0.25">
      <c r="A422" s="81"/>
      <c r="B422" s="81"/>
      <c r="C422" s="14"/>
      <c r="D422" s="14"/>
      <c r="E422" s="14"/>
      <c r="F422" s="15"/>
      <c r="G422" s="14"/>
      <c r="H422" s="16"/>
      <c r="I422" s="16"/>
      <c r="J422" s="16"/>
      <c r="K422" s="16"/>
      <c r="L422" s="135"/>
    </row>
    <row r="423" spans="1:12" s="19" customFormat="1" ht="40.5" customHeight="1" x14ac:dyDescent="0.25">
      <c r="A423" s="81">
        <v>43753</v>
      </c>
      <c r="B423" s="81">
        <v>43758</v>
      </c>
      <c r="C423" s="14" t="s">
        <v>466</v>
      </c>
      <c r="D423" s="36" t="s">
        <v>424</v>
      </c>
      <c r="E423" s="14" t="s">
        <v>425</v>
      </c>
      <c r="F423" s="15" t="s">
        <v>128</v>
      </c>
      <c r="G423" s="143" t="s">
        <v>467</v>
      </c>
      <c r="H423" s="16">
        <v>857.15</v>
      </c>
      <c r="I423" s="16">
        <v>3000</v>
      </c>
      <c r="J423" s="16">
        <v>0</v>
      </c>
      <c r="K423" s="16">
        <f>SUM(H423:J423)</f>
        <v>3857.15</v>
      </c>
      <c r="L423" s="135" t="s">
        <v>22</v>
      </c>
    </row>
    <row r="424" spans="1:12" s="19" customFormat="1" ht="9" customHeight="1" x14ac:dyDescent="0.25">
      <c r="A424" s="81"/>
      <c r="B424" s="81"/>
      <c r="C424" s="14"/>
      <c r="D424" s="14"/>
      <c r="E424" s="14"/>
      <c r="F424" s="15"/>
      <c r="G424" s="14"/>
      <c r="H424" s="16"/>
      <c r="I424" s="16"/>
      <c r="J424" s="16"/>
      <c r="K424" s="16"/>
      <c r="L424" s="135"/>
    </row>
    <row r="425" spans="1:12" s="19" customFormat="1" ht="40.5" customHeight="1" x14ac:dyDescent="0.25">
      <c r="A425" s="81">
        <v>43753</v>
      </c>
      <c r="B425" s="81">
        <v>43758</v>
      </c>
      <c r="C425" s="14" t="s">
        <v>468</v>
      </c>
      <c r="D425" s="14" t="s">
        <v>469</v>
      </c>
      <c r="E425" s="14" t="s">
        <v>470</v>
      </c>
      <c r="F425" s="15" t="s">
        <v>128</v>
      </c>
      <c r="G425" s="14" t="s">
        <v>467</v>
      </c>
      <c r="H425" s="16">
        <v>858.75</v>
      </c>
      <c r="I425" s="16">
        <v>3000</v>
      </c>
      <c r="J425" s="16">
        <v>0</v>
      </c>
      <c r="K425" s="16">
        <f>SUM(H425:J425)</f>
        <v>3858.75</v>
      </c>
      <c r="L425" s="135" t="s">
        <v>48</v>
      </c>
    </row>
    <row r="426" spans="1:12" s="19" customFormat="1" ht="9" customHeight="1" x14ac:dyDescent="0.25">
      <c r="A426" s="81"/>
      <c r="B426" s="81"/>
      <c r="C426" s="14"/>
      <c r="D426" s="14"/>
      <c r="E426" s="14"/>
      <c r="F426" s="15"/>
      <c r="G426" s="14"/>
      <c r="H426" s="16"/>
      <c r="I426" s="16"/>
      <c r="J426" s="16"/>
      <c r="K426" s="16"/>
      <c r="L426" s="135"/>
    </row>
    <row r="427" spans="1:12" s="19" customFormat="1" ht="40.5" customHeight="1" x14ac:dyDescent="0.25">
      <c r="A427" s="81">
        <v>43753</v>
      </c>
      <c r="B427" s="81">
        <v>43758</v>
      </c>
      <c r="C427" s="14" t="s">
        <v>186</v>
      </c>
      <c r="D427" s="14" t="s">
        <v>471</v>
      </c>
      <c r="E427" s="14" t="s">
        <v>68</v>
      </c>
      <c r="F427" s="15" t="s">
        <v>128</v>
      </c>
      <c r="G427" s="105" t="s">
        <v>467</v>
      </c>
      <c r="H427" s="16">
        <v>929.45</v>
      </c>
      <c r="I427" s="16">
        <v>2500</v>
      </c>
      <c r="J427" s="16">
        <v>0</v>
      </c>
      <c r="K427" s="16">
        <f>SUM(H427:J427)</f>
        <v>3429.45</v>
      </c>
      <c r="L427" s="135"/>
    </row>
    <row r="428" spans="1:12" s="19" customFormat="1" ht="9" customHeight="1" x14ac:dyDescent="0.25">
      <c r="A428" s="81"/>
      <c r="B428" s="81"/>
      <c r="C428" s="14"/>
      <c r="D428" s="14"/>
      <c r="E428" s="14"/>
      <c r="F428" s="15"/>
      <c r="G428" s="140"/>
      <c r="H428" s="16"/>
      <c r="I428" s="16"/>
      <c r="J428" s="16"/>
      <c r="K428" s="16"/>
      <c r="L428" s="135"/>
    </row>
    <row r="429" spans="1:12" s="19" customFormat="1" ht="40.5" customHeight="1" x14ac:dyDescent="0.25">
      <c r="A429" s="81">
        <v>43753</v>
      </c>
      <c r="B429" s="81">
        <v>43758</v>
      </c>
      <c r="C429" s="14" t="s">
        <v>418</v>
      </c>
      <c r="D429" s="14" t="s">
        <v>225</v>
      </c>
      <c r="E429" s="14" t="s">
        <v>219</v>
      </c>
      <c r="F429" s="15" t="s">
        <v>128</v>
      </c>
      <c r="G429" s="105" t="s">
        <v>467</v>
      </c>
      <c r="H429" s="16">
        <v>784.35</v>
      </c>
      <c r="I429" s="16">
        <v>2500</v>
      </c>
      <c r="J429" s="16">
        <v>0</v>
      </c>
      <c r="K429" s="16">
        <f>SUM(H429:J429)</f>
        <v>3284.35</v>
      </c>
      <c r="L429" s="135"/>
    </row>
    <row r="430" spans="1:12" s="19" customFormat="1" ht="9" customHeight="1" x14ac:dyDescent="0.25">
      <c r="A430" s="81"/>
      <c r="B430" s="141"/>
      <c r="C430" s="97"/>
      <c r="D430" s="20"/>
      <c r="E430" s="97"/>
      <c r="F430" s="104"/>
      <c r="G430" s="140"/>
      <c r="H430" s="16"/>
      <c r="I430" s="16"/>
      <c r="J430" s="16"/>
      <c r="K430" s="16"/>
      <c r="L430" s="135"/>
    </row>
    <row r="431" spans="1:12" s="19" customFormat="1" ht="40.5" customHeight="1" x14ac:dyDescent="0.25">
      <c r="A431" s="81">
        <v>43756</v>
      </c>
      <c r="B431" s="141">
        <v>43762</v>
      </c>
      <c r="C431" s="97" t="s">
        <v>472</v>
      </c>
      <c r="D431" s="14" t="s">
        <v>473</v>
      </c>
      <c r="E431" s="97" t="s">
        <v>144</v>
      </c>
      <c r="F431" s="104" t="s">
        <v>474</v>
      </c>
      <c r="G431" s="14" t="s">
        <v>475</v>
      </c>
      <c r="H431" s="16">
        <v>0</v>
      </c>
      <c r="I431" s="16">
        <v>600</v>
      </c>
      <c r="J431" s="16">
        <v>0</v>
      </c>
      <c r="K431" s="16">
        <f>SUM(H431:J431)</f>
        <v>600</v>
      </c>
      <c r="L431" s="135" t="s">
        <v>48</v>
      </c>
    </row>
    <row r="432" spans="1:12" s="19" customFormat="1" ht="9" customHeight="1" x14ac:dyDescent="0.25">
      <c r="A432" s="81"/>
      <c r="B432" s="141"/>
      <c r="C432" s="97"/>
      <c r="D432" s="20"/>
      <c r="E432" s="97"/>
      <c r="F432" s="104"/>
      <c r="G432" s="14"/>
      <c r="H432" s="16"/>
      <c r="I432" s="16"/>
      <c r="J432" s="16"/>
      <c r="K432" s="16"/>
      <c r="L432" s="135"/>
    </row>
    <row r="433" spans="1:12" s="19" customFormat="1" ht="40.5" customHeight="1" x14ac:dyDescent="0.25">
      <c r="A433" s="81">
        <v>43757</v>
      </c>
      <c r="B433" s="141">
        <v>43761</v>
      </c>
      <c r="C433" s="97" t="s">
        <v>30</v>
      </c>
      <c r="D433" s="14" t="s">
        <v>476</v>
      </c>
      <c r="E433" s="97" t="s">
        <v>477</v>
      </c>
      <c r="F433" s="104" t="s">
        <v>478</v>
      </c>
      <c r="G433" s="14" t="s">
        <v>479</v>
      </c>
      <c r="H433" s="16">
        <v>2913.77</v>
      </c>
      <c r="I433" s="16">
        <v>2400</v>
      </c>
      <c r="J433" s="16">
        <v>0</v>
      </c>
      <c r="K433" s="16">
        <f>SUM(H433:J433)</f>
        <v>5313.77</v>
      </c>
      <c r="L433" s="135" t="s">
        <v>22</v>
      </c>
    </row>
    <row r="434" spans="1:12" s="19" customFormat="1" ht="9" customHeight="1" x14ac:dyDescent="0.25">
      <c r="A434" s="81"/>
      <c r="B434" s="141"/>
      <c r="C434" s="97"/>
      <c r="D434" s="14"/>
      <c r="E434" s="97"/>
      <c r="F434" s="104"/>
      <c r="G434" s="14"/>
      <c r="H434" s="16"/>
      <c r="I434" s="16"/>
      <c r="J434" s="16"/>
      <c r="K434" s="16"/>
      <c r="L434" s="135"/>
    </row>
    <row r="435" spans="1:12" s="19" customFormat="1" ht="105" customHeight="1" x14ac:dyDescent="0.25">
      <c r="A435" s="81">
        <v>43758</v>
      </c>
      <c r="B435" s="141">
        <v>43764</v>
      </c>
      <c r="C435" s="97" t="s">
        <v>480</v>
      </c>
      <c r="D435" s="14" t="s">
        <v>481</v>
      </c>
      <c r="E435" s="97" t="s">
        <v>302</v>
      </c>
      <c r="F435" s="104" t="s">
        <v>351</v>
      </c>
      <c r="G435" s="14" t="s">
        <v>482</v>
      </c>
      <c r="H435" s="16">
        <v>0</v>
      </c>
      <c r="I435" s="16">
        <v>900</v>
      </c>
      <c r="J435" s="16">
        <v>0</v>
      </c>
      <c r="K435" s="16">
        <f>SUM(H435:J435)</f>
        <v>900</v>
      </c>
      <c r="L435" s="135"/>
    </row>
    <row r="436" spans="1:12" s="19" customFormat="1" ht="11.25" customHeight="1" x14ac:dyDescent="0.25">
      <c r="A436" s="81"/>
      <c r="B436" s="141"/>
      <c r="C436" s="97"/>
      <c r="D436" s="20"/>
      <c r="E436" s="97"/>
      <c r="F436" s="104"/>
      <c r="G436" s="14"/>
      <c r="H436" s="16"/>
      <c r="I436" s="16"/>
      <c r="J436" s="16"/>
      <c r="K436" s="16"/>
      <c r="L436" s="135"/>
    </row>
    <row r="437" spans="1:12" s="12" customFormat="1" ht="21.75" customHeight="1" x14ac:dyDescent="0.25">
      <c r="A437" s="177" t="s">
        <v>483</v>
      </c>
      <c r="B437" s="177"/>
      <c r="C437" s="177"/>
      <c r="D437" s="177"/>
      <c r="E437" s="177"/>
      <c r="F437" s="177"/>
      <c r="G437" s="177"/>
      <c r="H437" s="39">
        <f>SUM(H405:H436)</f>
        <v>14644.470000000001</v>
      </c>
      <c r="I437" s="39">
        <f>SUM(I405:I436)</f>
        <v>42650</v>
      </c>
      <c r="J437" s="39">
        <f>SUM(J405:J436)</f>
        <v>0</v>
      </c>
      <c r="K437" s="40">
        <f>SUM(K405:K436)</f>
        <v>57294.47</v>
      </c>
      <c r="L437" s="39"/>
    </row>
    <row r="438" spans="1:12" s="12" customFormat="1" ht="9" customHeight="1" x14ac:dyDescent="0.25">
      <c r="A438" s="21"/>
      <c r="B438" s="21"/>
      <c r="C438" s="21"/>
      <c r="D438" s="21"/>
      <c r="E438" s="21"/>
      <c r="F438" s="28"/>
      <c r="G438" s="14"/>
      <c r="H438" s="16"/>
      <c r="I438" s="29"/>
      <c r="J438" s="29"/>
      <c r="K438" s="16"/>
      <c r="L438" s="30"/>
    </row>
    <row r="439" spans="1:12" s="12" customFormat="1" ht="11.25" customHeight="1" x14ac:dyDescent="0.25">
      <c r="A439" s="21"/>
      <c r="B439" s="21"/>
      <c r="C439" s="21"/>
      <c r="D439" s="21"/>
      <c r="E439" s="21"/>
      <c r="F439" s="15"/>
      <c r="G439" s="15"/>
      <c r="H439" s="16"/>
      <c r="I439" s="16"/>
      <c r="J439" s="16"/>
      <c r="K439" s="16"/>
      <c r="L439" s="30"/>
    </row>
    <row r="440" spans="1:12" s="12" customFormat="1" ht="19.5" customHeight="1" x14ac:dyDescent="0.25">
      <c r="A440" s="142" t="s">
        <v>37</v>
      </c>
      <c r="B440" s="142"/>
      <c r="C440" s="142"/>
      <c r="D440" s="142"/>
      <c r="E440" s="142"/>
      <c r="F440" s="142"/>
      <c r="G440" s="142"/>
      <c r="H440" s="42">
        <f>SUM(H437:H439)</f>
        <v>14644.470000000001</v>
      </c>
      <c r="I440" s="42">
        <f>SUM(I437:I439)</f>
        <v>42650</v>
      </c>
      <c r="J440" s="42">
        <f>SUM(J437:J439)</f>
        <v>0</v>
      </c>
      <c r="K440" s="42">
        <f>SUM(K437:K439)</f>
        <v>57294.47</v>
      </c>
      <c r="L440" s="42"/>
    </row>
    <row r="450" spans="1:14" ht="19.5" x14ac:dyDescent="0.4">
      <c r="A450" s="50" t="s">
        <v>484</v>
      </c>
    </row>
    <row r="451" spans="1:14" ht="20.25" x14ac:dyDescent="0.25">
      <c r="A451" s="168" t="s">
        <v>368</v>
      </c>
      <c r="B451" s="168"/>
      <c r="C451" s="168"/>
      <c r="D451" s="168"/>
      <c r="E451" s="168"/>
      <c r="F451" s="168"/>
      <c r="G451" s="168"/>
      <c r="H451" s="168"/>
      <c r="I451" s="168"/>
      <c r="J451" s="168"/>
      <c r="K451" s="168"/>
      <c r="L451" s="168"/>
      <c r="M451" s="168"/>
      <c r="N451" s="146"/>
    </row>
    <row r="452" spans="1:14" ht="20.25" x14ac:dyDescent="0.3">
      <c r="A452" s="169" t="s">
        <v>485</v>
      </c>
      <c r="B452" s="169"/>
      <c r="C452" s="169"/>
      <c r="D452" s="169"/>
      <c r="E452" s="169"/>
      <c r="F452" s="169"/>
      <c r="G452" s="169"/>
      <c r="H452" s="169"/>
      <c r="I452" s="169"/>
      <c r="J452" s="169"/>
      <c r="K452" s="169"/>
      <c r="L452" s="169"/>
      <c r="M452" s="169"/>
      <c r="N452" s="147"/>
    </row>
    <row r="453" spans="1:14" ht="20.25" x14ac:dyDescent="0.3">
      <c r="A453" s="170" t="s">
        <v>486</v>
      </c>
      <c r="B453" s="170"/>
      <c r="C453" s="170"/>
      <c r="D453" s="170"/>
      <c r="E453" s="170"/>
      <c r="F453" s="170"/>
      <c r="G453" s="170"/>
      <c r="H453" s="170"/>
      <c r="I453" s="170"/>
      <c r="J453" s="170"/>
      <c r="K453" s="170"/>
      <c r="L453" s="170"/>
      <c r="M453" s="170"/>
      <c r="N453" s="147"/>
    </row>
    <row r="454" spans="1:14" ht="42.75" customHeight="1" x14ac:dyDescent="0.25">
      <c r="A454" s="161" t="s">
        <v>3</v>
      </c>
      <c r="B454" s="161" t="s">
        <v>4</v>
      </c>
      <c r="C454" s="162" t="s">
        <v>5</v>
      </c>
      <c r="D454" s="162" t="s">
        <v>6</v>
      </c>
      <c r="E454" s="163" t="s">
        <v>7</v>
      </c>
      <c r="F454" s="162" t="s">
        <v>8</v>
      </c>
      <c r="G454" s="162" t="s">
        <v>9</v>
      </c>
      <c r="H454" s="164" t="s">
        <v>10</v>
      </c>
      <c r="I454" s="164" t="s">
        <v>384</v>
      </c>
      <c r="J454" s="164" t="s">
        <v>12</v>
      </c>
      <c r="K454" s="164" t="s">
        <v>13</v>
      </c>
      <c r="L454" s="164" t="s">
        <v>14</v>
      </c>
      <c r="M454" s="145"/>
    </row>
    <row r="455" spans="1:14" ht="84.75" customHeight="1" x14ac:dyDescent="0.25">
      <c r="A455" s="149">
        <v>43771</v>
      </c>
      <c r="B455" s="149">
        <v>43785</v>
      </c>
      <c r="C455" s="113" t="s">
        <v>487</v>
      </c>
      <c r="D455" s="113" t="s">
        <v>88</v>
      </c>
      <c r="E455" s="113" t="s">
        <v>372</v>
      </c>
      <c r="F455" s="110" t="s">
        <v>488</v>
      </c>
      <c r="G455" s="150" t="s">
        <v>489</v>
      </c>
      <c r="H455" s="112">
        <v>0</v>
      </c>
      <c r="I455" s="112">
        <v>0</v>
      </c>
      <c r="J455" s="112">
        <v>0</v>
      </c>
      <c r="K455" s="112">
        <v>0</v>
      </c>
      <c r="L455" s="165"/>
      <c r="M455" s="148"/>
    </row>
    <row r="456" spans="1:14" ht="4.5" customHeight="1" x14ac:dyDescent="0.25">
      <c r="A456" s="149"/>
      <c r="B456" s="149"/>
      <c r="C456" s="113"/>
      <c r="D456" s="113"/>
      <c r="E456" s="113"/>
      <c r="F456" s="110"/>
      <c r="G456" s="113"/>
      <c r="H456" s="112"/>
      <c r="I456" s="112"/>
      <c r="J456" s="112"/>
      <c r="K456" s="112"/>
      <c r="L456" s="165"/>
      <c r="M456" s="148"/>
    </row>
    <row r="457" spans="1:14" ht="82.5" customHeight="1" x14ac:dyDescent="0.25">
      <c r="A457" s="149">
        <v>43772</v>
      </c>
      <c r="B457" s="149">
        <v>43775</v>
      </c>
      <c r="C457" s="113" t="s">
        <v>490</v>
      </c>
      <c r="D457" s="113" t="s">
        <v>225</v>
      </c>
      <c r="E457" s="113" t="s">
        <v>226</v>
      </c>
      <c r="F457" s="110" t="s">
        <v>491</v>
      </c>
      <c r="G457" s="113" t="s">
        <v>492</v>
      </c>
      <c r="H457" s="112">
        <v>0</v>
      </c>
      <c r="I457" s="112">
        <v>0</v>
      </c>
      <c r="J457" s="112">
        <v>0</v>
      </c>
      <c r="K457" s="112">
        <v>0</v>
      </c>
      <c r="L457" s="165"/>
      <c r="M457" s="148"/>
    </row>
    <row r="458" spans="1:14" ht="5.25" customHeight="1" x14ac:dyDescent="0.25">
      <c r="A458" s="149"/>
      <c r="B458" s="149"/>
      <c r="C458" s="113"/>
      <c r="D458" s="113"/>
      <c r="E458" s="113"/>
      <c r="F458" s="110"/>
      <c r="G458" s="113"/>
      <c r="H458" s="112"/>
      <c r="I458" s="112"/>
      <c r="J458" s="112"/>
      <c r="K458" s="112"/>
      <c r="L458" s="165"/>
      <c r="M458" s="148"/>
    </row>
    <row r="459" spans="1:14" ht="104.25" customHeight="1" x14ac:dyDescent="0.25">
      <c r="A459" s="149">
        <v>43774</v>
      </c>
      <c r="B459" s="149">
        <v>43778</v>
      </c>
      <c r="C459" s="113" t="s">
        <v>493</v>
      </c>
      <c r="D459" s="113" t="s">
        <v>225</v>
      </c>
      <c r="E459" s="113" t="s">
        <v>68</v>
      </c>
      <c r="F459" s="150" t="s">
        <v>494</v>
      </c>
      <c r="G459" s="113" t="s">
        <v>495</v>
      </c>
      <c r="H459" s="112">
        <v>379.75</v>
      </c>
      <c r="I459" s="112">
        <v>500</v>
      </c>
      <c r="J459" s="112">
        <v>0</v>
      </c>
      <c r="K459" s="112">
        <v>879.75</v>
      </c>
      <c r="L459" s="165"/>
      <c r="M459" s="148"/>
    </row>
    <row r="460" spans="1:14" ht="6" customHeight="1" x14ac:dyDescent="0.25">
      <c r="A460" s="149"/>
      <c r="B460" s="149"/>
      <c r="C460" s="113"/>
      <c r="D460" s="113"/>
      <c r="E460" s="113"/>
      <c r="F460" s="110"/>
      <c r="G460" s="113"/>
      <c r="H460" s="112"/>
      <c r="I460" s="112"/>
      <c r="J460" s="112"/>
      <c r="K460" s="112"/>
      <c r="L460" s="165"/>
      <c r="M460" s="148"/>
    </row>
    <row r="461" spans="1:14" ht="228.75" customHeight="1" x14ac:dyDescent="0.25">
      <c r="A461" s="149">
        <v>43780</v>
      </c>
      <c r="B461" s="149">
        <v>43785</v>
      </c>
      <c r="C461" s="113" t="s">
        <v>496</v>
      </c>
      <c r="D461" s="113" t="s">
        <v>497</v>
      </c>
      <c r="E461" s="113" t="s">
        <v>302</v>
      </c>
      <c r="F461" s="110" t="s">
        <v>498</v>
      </c>
      <c r="G461" s="155" t="s">
        <v>499</v>
      </c>
      <c r="H461" s="112">
        <v>0</v>
      </c>
      <c r="I461" s="112">
        <v>0</v>
      </c>
      <c r="J461" s="112">
        <v>0</v>
      </c>
      <c r="K461" s="112">
        <v>0</v>
      </c>
      <c r="L461" s="165"/>
      <c r="M461" s="148"/>
    </row>
    <row r="462" spans="1:14" ht="6" customHeight="1" x14ac:dyDescent="0.25">
      <c r="A462" s="149"/>
      <c r="B462" s="149"/>
      <c r="C462" s="113"/>
      <c r="D462" s="113"/>
      <c r="E462" s="113"/>
      <c r="F462" s="110"/>
      <c r="G462" s="113"/>
      <c r="H462" s="112"/>
      <c r="I462" s="112"/>
      <c r="J462" s="112"/>
      <c r="K462" s="112"/>
      <c r="L462" s="165"/>
      <c r="M462" s="148"/>
    </row>
    <row r="463" spans="1:14" ht="110.25" customHeight="1" x14ac:dyDescent="0.25">
      <c r="A463" s="149">
        <v>43781</v>
      </c>
      <c r="B463" s="149">
        <v>43782</v>
      </c>
      <c r="C463" s="113" t="s">
        <v>430</v>
      </c>
      <c r="D463" s="113" t="s">
        <v>225</v>
      </c>
      <c r="E463" s="113" t="s">
        <v>144</v>
      </c>
      <c r="F463" s="110" t="s">
        <v>500</v>
      </c>
      <c r="G463" s="113" t="s">
        <v>501</v>
      </c>
      <c r="H463" s="112">
        <v>459.9</v>
      </c>
      <c r="I463" s="112">
        <v>400</v>
      </c>
      <c r="J463" s="112">
        <v>0</v>
      </c>
      <c r="K463" s="112">
        <v>859.9</v>
      </c>
      <c r="L463" s="165" t="s">
        <v>25</v>
      </c>
      <c r="M463" s="148"/>
    </row>
    <row r="464" spans="1:14" ht="4.5" customHeight="1" x14ac:dyDescent="0.25">
      <c r="A464" s="149"/>
      <c r="B464" s="149"/>
      <c r="C464" s="113"/>
      <c r="D464" s="113"/>
      <c r="E464" s="113"/>
      <c r="F464" s="110"/>
      <c r="G464" s="113"/>
      <c r="H464" s="112"/>
      <c r="I464" s="112"/>
      <c r="J464" s="112"/>
      <c r="K464" s="112"/>
      <c r="L464" s="165"/>
      <c r="M464" s="148"/>
    </row>
    <row r="465" spans="1:12" ht="107.25" customHeight="1" x14ac:dyDescent="0.25">
      <c r="A465" s="149">
        <v>43781</v>
      </c>
      <c r="B465" s="149">
        <v>43782</v>
      </c>
      <c r="C465" s="150" t="s">
        <v>502</v>
      </c>
      <c r="D465" s="150" t="s">
        <v>503</v>
      </c>
      <c r="E465" s="113" t="s">
        <v>144</v>
      </c>
      <c r="F465" s="110" t="s">
        <v>500</v>
      </c>
      <c r="G465" s="113" t="s">
        <v>501</v>
      </c>
      <c r="H465" s="112">
        <v>477.71</v>
      </c>
      <c r="I465" s="112">
        <v>400</v>
      </c>
      <c r="J465" s="112">
        <v>0</v>
      </c>
      <c r="K465" s="112">
        <v>877.71</v>
      </c>
      <c r="L465" s="165"/>
    </row>
    <row r="466" spans="1:12" ht="6" customHeight="1" x14ac:dyDescent="0.25">
      <c r="A466" s="149"/>
      <c r="B466" s="149"/>
      <c r="C466" s="113"/>
      <c r="D466" s="113"/>
      <c r="E466" s="113"/>
      <c r="F466" s="110"/>
      <c r="G466" s="113"/>
      <c r="H466" s="112"/>
      <c r="I466" s="112"/>
      <c r="J466" s="112"/>
      <c r="K466" s="112"/>
      <c r="L466" s="165"/>
    </row>
    <row r="467" spans="1:12" ht="74.25" customHeight="1" x14ac:dyDescent="0.25">
      <c r="A467" s="149">
        <v>43782</v>
      </c>
      <c r="B467" s="149">
        <v>43784</v>
      </c>
      <c r="C467" s="113" t="s">
        <v>504</v>
      </c>
      <c r="D467" s="113" t="s">
        <v>505</v>
      </c>
      <c r="E467" s="113" t="s">
        <v>144</v>
      </c>
      <c r="F467" s="110" t="s">
        <v>488</v>
      </c>
      <c r="G467" s="150" t="s">
        <v>506</v>
      </c>
      <c r="H467" s="112">
        <v>1325.65</v>
      </c>
      <c r="I467" s="112">
        <v>1000</v>
      </c>
      <c r="J467" s="112">
        <v>0</v>
      </c>
      <c r="K467" s="112">
        <v>2325.65</v>
      </c>
      <c r="L467" s="165" t="s">
        <v>25</v>
      </c>
    </row>
    <row r="468" spans="1:12" ht="3.75" customHeight="1" x14ac:dyDescent="0.25">
      <c r="A468" s="149"/>
      <c r="B468" s="149"/>
      <c r="C468" s="113"/>
      <c r="D468" s="113"/>
      <c r="E468" s="113"/>
      <c r="F468" s="110"/>
      <c r="G468" s="113"/>
      <c r="H468" s="112"/>
      <c r="I468" s="112"/>
      <c r="J468" s="112"/>
      <c r="K468" s="112"/>
      <c r="L468" s="165"/>
    </row>
    <row r="469" spans="1:12" ht="71.25" customHeight="1" x14ac:dyDescent="0.25">
      <c r="A469" s="149">
        <v>43788</v>
      </c>
      <c r="B469" s="149">
        <v>43792</v>
      </c>
      <c r="C469" s="151" t="s">
        <v>507</v>
      </c>
      <c r="D469" s="150" t="s">
        <v>508</v>
      </c>
      <c r="E469" s="113" t="s">
        <v>51</v>
      </c>
      <c r="F469" s="110" t="s">
        <v>509</v>
      </c>
      <c r="G469" s="150" t="s">
        <v>521</v>
      </c>
      <c r="H469" s="112">
        <v>0</v>
      </c>
      <c r="I469" s="112">
        <v>0</v>
      </c>
      <c r="J469" s="112">
        <v>0</v>
      </c>
      <c r="K469" s="112">
        <v>0</v>
      </c>
      <c r="L469" s="165"/>
    </row>
    <row r="470" spans="1:12" ht="4.5" customHeight="1" x14ac:dyDescent="0.25">
      <c r="A470" s="149"/>
      <c r="B470" s="149"/>
      <c r="C470" s="113"/>
      <c r="D470" s="113"/>
      <c r="E470" s="113"/>
      <c r="F470" s="110"/>
      <c r="G470" s="113"/>
      <c r="H470" s="112"/>
      <c r="I470" s="112"/>
      <c r="J470" s="112"/>
      <c r="K470" s="112"/>
      <c r="L470" s="165"/>
    </row>
    <row r="471" spans="1:12" ht="79.5" customHeight="1" x14ac:dyDescent="0.25">
      <c r="A471" s="149">
        <v>43788</v>
      </c>
      <c r="B471" s="149">
        <v>43792</v>
      </c>
      <c r="C471" s="151" t="s">
        <v>510</v>
      </c>
      <c r="D471" s="151" t="s">
        <v>471</v>
      </c>
      <c r="E471" s="113" t="s">
        <v>279</v>
      </c>
      <c r="F471" s="110" t="s">
        <v>509</v>
      </c>
      <c r="G471" s="113" t="s">
        <v>511</v>
      </c>
      <c r="H471" s="112">
        <v>0</v>
      </c>
      <c r="I471" s="112">
        <v>0</v>
      </c>
      <c r="J471" s="112">
        <v>0</v>
      </c>
      <c r="K471" s="112">
        <v>0</v>
      </c>
      <c r="L471" s="165"/>
    </row>
    <row r="472" spans="1:12" ht="3.75" customHeight="1" x14ac:dyDescent="0.25">
      <c r="A472" s="149"/>
      <c r="B472" s="149"/>
      <c r="C472" s="113"/>
      <c r="D472" s="113"/>
      <c r="E472" s="113"/>
      <c r="F472" s="110"/>
      <c r="G472" s="113"/>
      <c r="H472" s="112"/>
      <c r="I472" s="112"/>
      <c r="J472" s="112"/>
      <c r="K472" s="112"/>
      <c r="L472" s="165"/>
    </row>
    <row r="473" spans="1:12" ht="76.5" customHeight="1" x14ac:dyDescent="0.25">
      <c r="A473" s="149">
        <v>43788</v>
      </c>
      <c r="B473" s="149">
        <v>43792</v>
      </c>
      <c r="C473" s="151" t="s">
        <v>512</v>
      </c>
      <c r="D473" s="151" t="s">
        <v>513</v>
      </c>
      <c r="E473" s="113" t="s">
        <v>279</v>
      </c>
      <c r="F473" s="110" t="s">
        <v>509</v>
      </c>
      <c r="G473" s="113" t="s">
        <v>511</v>
      </c>
      <c r="H473" s="112">
        <v>0</v>
      </c>
      <c r="I473" s="112">
        <v>0</v>
      </c>
      <c r="J473" s="112">
        <v>0</v>
      </c>
      <c r="K473" s="112">
        <v>0</v>
      </c>
      <c r="L473" s="165"/>
    </row>
    <row r="474" spans="1:12" ht="3.75" customHeight="1" x14ac:dyDescent="0.25">
      <c r="A474" s="149"/>
      <c r="B474" s="149"/>
      <c r="C474" s="113"/>
      <c r="D474" s="113"/>
      <c r="E474" s="113"/>
      <c r="F474" s="110"/>
      <c r="G474" s="113"/>
      <c r="H474" s="112"/>
      <c r="I474" s="112"/>
      <c r="J474" s="112"/>
      <c r="K474" s="112"/>
      <c r="L474" s="165"/>
    </row>
    <row r="475" spans="1:12" ht="124.5" customHeight="1" x14ac:dyDescent="0.25">
      <c r="A475" s="149">
        <v>43789</v>
      </c>
      <c r="B475" s="149">
        <v>43792</v>
      </c>
      <c r="C475" s="113" t="s">
        <v>162</v>
      </c>
      <c r="D475" s="113" t="s">
        <v>514</v>
      </c>
      <c r="E475" s="113" t="s">
        <v>68</v>
      </c>
      <c r="F475" s="150" t="s">
        <v>134</v>
      </c>
      <c r="G475" s="113" t="s">
        <v>515</v>
      </c>
      <c r="H475" s="112">
        <v>0</v>
      </c>
      <c r="I475" s="112">
        <v>0</v>
      </c>
      <c r="J475" s="112">
        <v>0</v>
      </c>
      <c r="K475" s="112">
        <v>0</v>
      </c>
      <c r="L475" s="165"/>
    </row>
    <row r="476" spans="1:12" ht="3.75" customHeight="1" x14ac:dyDescent="0.25">
      <c r="A476" s="149"/>
      <c r="B476" s="149"/>
      <c r="C476" s="113"/>
      <c r="D476" s="113"/>
      <c r="E476" s="113"/>
      <c r="F476" s="110"/>
      <c r="G476" s="113"/>
      <c r="H476" s="112"/>
      <c r="I476" s="112"/>
      <c r="J476" s="112"/>
      <c r="K476" s="112"/>
      <c r="L476" s="165"/>
    </row>
    <row r="477" spans="1:12" ht="81" x14ac:dyDescent="0.25">
      <c r="A477" s="149">
        <v>43789</v>
      </c>
      <c r="B477" s="149">
        <v>43798</v>
      </c>
      <c r="C477" s="113" t="s">
        <v>466</v>
      </c>
      <c r="D477" s="152" t="s">
        <v>424</v>
      </c>
      <c r="E477" s="113" t="s">
        <v>425</v>
      </c>
      <c r="F477" s="110" t="s">
        <v>516</v>
      </c>
      <c r="G477" s="153" t="s">
        <v>517</v>
      </c>
      <c r="H477" s="112">
        <v>9522</v>
      </c>
      <c r="I477" s="112">
        <v>3500</v>
      </c>
      <c r="J477" s="112">
        <v>0</v>
      </c>
      <c r="K477" s="112">
        <v>13022</v>
      </c>
      <c r="L477" s="165" t="s">
        <v>336</v>
      </c>
    </row>
    <row r="478" spans="1:12" ht="5.25" customHeight="1" x14ac:dyDescent="0.25">
      <c r="A478" s="149"/>
      <c r="B478" s="149"/>
      <c r="C478" s="113"/>
      <c r="D478" s="113"/>
      <c r="E478" s="113"/>
      <c r="F478" s="110"/>
      <c r="G478" s="154" t="s">
        <v>522</v>
      </c>
      <c r="H478" s="112"/>
      <c r="I478" s="112"/>
      <c r="J478" s="112"/>
      <c r="K478" s="112"/>
      <c r="L478" s="165"/>
    </row>
    <row r="479" spans="1:12" ht="110.25" customHeight="1" x14ac:dyDescent="0.25">
      <c r="A479" s="149">
        <v>43793</v>
      </c>
      <c r="B479" s="149">
        <v>43797</v>
      </c>
      <c r="C479" s="113" t="s">
        <v>270</v>
      </c>
      <c r="D479" s="155" t="s">
        <v>518</v>
      </c>
      <c r="E479" s="113" t="s">
        <v>144</v>
      </c>
      <c r="F479" s="110" t="s">
        <v>20</v>
      </c>
      <c r="G479" s="155" t="s">
        <v>519</v>
      </c>
      <c r="H479" s="112">
        <v>1128.56</v>
      </c>
      <c r="I479" s="112">
        <v>2400</v>
      </c>
      <c r="J479" s="112">
        <v>0</v>
      </c>
      <c r="K479" s="112">
        <v>3528.56</v>
      </c>
      <c r="L479" s="165"/>
    </row>
    <row r="480" spans="1:12" ht="3" customHeight="1" x14ac:dyDescent="0.25">
      <c r="A480" s="149"/>
      <c r="B480" s="149"/>
      <c r="C480" s="113"/>
      <c r="D480" s="113"/>
      <c r="E480" s="113"/>
      <c r="F480" s="110"/>
      <c r="G480" s="113"/>
      <c r="H480" s="112"/>
      <c r="I480" s="112"/>
      <c r="J480" s="112"/>
      <c r="K480" s="112"/>
      <c r="L480" s="165"/>
    </row>
    <row r="481" spans="1:13" ht="106.5" customHeight="1" x14ac:dyDescent="0.25">
      <c r="A481" s="149">
        <v>43793</v>
      </c>
      <c r="B481" s="149">
        <v>43797</v>
      </c>
      <c r="C481" s="113" t="s">
        <v>430</v>
      </c>
      <c r="D481" s="113" t="s">
        <v>225</v>
      </c>
      <c r="E481" s="113" t="s">
        <v>144</v>
      </c>
      <c r="F481" s="110" t="s">
        <v>20</v>
      </c>
      <c r="G481" s="155" t="s">
        <v>519</v>
      </c>
      <c r="H481" s="112">
        <v>1128.56</v>
      </c>
      <c r="I481" s="112">
        <v>2400</v>
      </c>
      <c r="J481" s="112">
        <v>0</v>
      </c>
      <c r="K481" s="112">
        <v>3528.56</v>
      </c>
      <c r="L481" s="165"/>
    </row>
    <row r="482" spans="1:13" ht="3" customHeight="1" x14ac:dyDescent="0.25">
      <c r="A482" s="149"/>
      <c r="B482" s="149"/>
      <c r="C482" s="113"/>
      <c r="D482" s="113"/>
      <c r="E482" s="113"/>
      <c r="F482" s="110"/>
      <c r="G482" s="156"/>
      <c r="H482" s="112"/>
      <c r="I482" s="112"/>
      <c r="J482" s="112"/>
      <c r="K482" s="112"/>
      <c r="L482" s="165"/>
    </row>
    <row r="483" spans="1:13" ht="105.75" customHeight="1" x14ac:dyDescent="0.25">
      <c r="A483" s="149">
        <v>43793</v>
      </c>
      <c r="B483" s="149">
        <v>43798</v>
      </c>
      <c r="C483" s="113" t="s">
        <v>30</v>
      </c>
      <c r="D483" s="113" t="s">
        <v>476</v>
      </c>
      <c r="E483" s="113" t="s">
        <v>267</v>
      </c>
      <c r="F483" s="110" t="s">
        <v>20</v>
      </c>
      <c r="G483" s="155" t="s">
        <v>519</v>
      </c>
      <c r="H483" s="112">
        <v>4633.05</v>
      </c>
      <c r="I483" s="112">
        <v>3000</v>
      </c>
      <c r="J483" s="112">
        <v>0</v>
      </c>
      <c r="K483" s="112">
        <v>7633.05</v>
      </c>
      <c r="L483" s="165" t="s">
        <v>22</v>
      </c>
    </row>
    <row r="484" spans="1:13" ht="5.25" customHeight="1" x14ac:dyDescent="0.25">
      <c r="A484" s="149"/>
      <c r="B484" s="149"/>
      <c r="C484" s="113"/>
      <c r="D484" s="113"/>
      <c r="E484" s="113"/>
      <c r="F484" s="110"/>
      <c r="G484" s="156"/>
      <c r="H484" s="112"/>
      <c r="I484" s="112"/>
      <c r="J484" s="112"/>
      <c r="K484" s="112"/>
      <c r="L484" s="165"/>
    </row>
    <row r="485" spans="1:13" ht="103.5" customHeight="1" x14ac:dyDescent="0.25">
      <c r="A485" s="149">
        <v>43795</v>
      </c>
      <c r="B485" s="149">
        <v>43799</v>
      </c>
      <c r="C485" s="113" t="s">
        <v>142</v>
      </c>
      <c r="D485" s="152" t="s">
        <v>458</v>
      </c>
      <c r="E485" s="113" t="s">
        <v>144</v>
      </c>
      <c r="F485" s="110" t="s">
        <v>20</v>
      </c>
      <c r="G485" s="155" t="s">
        <v>519</v>
      </c>
      <c r="H485" s="112">
        <v>1534.19</v>
      </c>
      <c r="I485" s="112">
        <v>2400</v>
      </c>
      <c r="J485" s="112">
        <v>0</v>
      </c>
      <c r="K485" s="112">
        <v>3934.19</v>
      </c>
      <c r="L485" s="165"/>
    </row>
    <row r="486" spans="1:13" ht="4.5" customHeight="1" x14ac:dyDescent="0.25">
      <c r="A486" s="149"/>
      <c r="B486" s="149"/>
      <c r="C486" s="149"/>
      <c r="D486" s="113"/>
      <c r="E486" s="113"/>
      <c r="F486" s="113"/>
      <c r="G486" s="110"/>
      <c r="H486" s="113"/>
      <c r="I486" s="112"/>
      <c r="J486" s="112"/>
      <c r="K486" s="112"/>
      <c r="L486" s="112"/>
      <c r="M486" s="160"/>
    </row>
    <row r="487" spans="1:13" x14ac:dyDescent="0.25">
      <c r="A487" s="171" t="s">
        <v>520</v>
      </c>
      <c r="B487" s="171"/>
      <c r="C487" s="171"/>
      <c r="D487" s="171"/>
      <c r="E487" s="171"/>
      <c r="F487" s="171"/>
      <c r="G487" s="171"/>
      <c r="H487" s="171"/>
      <c r="I487" s="117">
        <v>20589.37</v>
      </c>
      <c r="J487" s="117">
        <v>16000</v>
      </c>
      <c r="K487" s="117">
        <v>0</v>
      </c>
      <c r="L487" s="119">
        <v>36589.370000000003</v>
      </c>
      <c r="M487" s="157"/>
    </row>
    <row r="488" spans="1:13" x14ac:dyDescent="0.25">
      <c r="A488" s="166"/>
      <c r="B488" s="111"/>
      <c r="C488" s="111"/>
      <c r="D488" s="111"/>
      <c r="E488" s="111"/>
      <c r="F488" s="111"/>
      <c r="G488" s="109"/>
      <c r="H488" s="113"/>
      <c r="I488" s="112"/>
      <c r="J488" s="114"/>
      <c r="K488" s="114"/>
      <c r="L488" s="112"/>
      <c r="M488" s="158"/>
    </row>
    <row r="489" spans="1:13" x14ac:dyDescent="0.25">
      <c r="A489" s="166"/>
      <c r="B489" s="111"/>
      <c r="C489" s="111"/>
      <c r="D489" s="111"/>
      <c r="E489" s="111"/>
      <c r="F489" s="111"/>
      <c r="G489" s="110"/>
      <c r="H489" s="110"/>
      <c r="I489" s="112"/>
      <c r="J489" s="112"/>
      <c r="K489" s="112"/>
      <c r="L489" s="112"/>
      <c r="M489" s="158"/>
    </row>
    <row r="490" spans="1:13" x14ac:dyDescent="0.25">
      <c r="A490" s="167" t="s">
        <v>37</v>
      </c>
      <c r="B490" s="167"/>
      <c r="C490" s="167"/>
      <c r="D490" s="167"/>
      <c r="E490" s="167"/>
      <c r="F490" s="167"/>
      <c r="G490" s="167"/>
      <c r="H490" s="167"/>
      <c r="I490" s="118">
        <v>20589.37</v>
      </c>
      <c r="J490" s="118">
        <v>16000</v>
      </c>
      <c r="K490" s="118">
        <v>0</v>
      </c>
      <c r="L490" s="118">
        <v>36589.370000000003</v>
      </c>
      <c r="M490" s="159"/>
    </row>
    <row r="514" spans="1:13" ht="18.75" x14ac:dyDescent="0.4">
      <c r="A514" s="60" t="s">
        <v>523</v>
      </c>
    </row>
    <row r="515" spans="1:13" ht="20.25" x14ac:dyDescent="0.25">
      <c r="A515" s="180" t="s">
        <v>368</v>
      </c>
      <c r="B515" s="181"/>
      <c r="C515" s="181"/>
      <c r="D515" s="181"/>
      <c r="E515" s="181"/>
      <c r="F515" s="181"/>
      <c r="G515" s="181"/>
      <c r="H515" s="181"/>
      <c r="I515" s="181"/>
      <c r="J515" s="181"/>
      <c r="K515" s="181"/>
      <c r="L515" s="181"/>
      <c r="M515" s="181"/>
    </row>
    <row r="516" spans="1:13" ht="24" customHeight="1" x14ac:dyDescent="0.35">
      <c r="A516" s="182" t="s">
        <v>485</v>
      </c>
      <c r="B516" s="183"/>
      <c r="C516" s="183"/>
      <c r="D516" s="183"/>
      <c r="E516" s="183"/>
      <c r="F516" s="183"/>
      <c r="G516" s="183"/>
      <c r="H516" s="183"/>
      <c r="I516" s="183"/>
      <c r="J516" s="183"/>
      <c r="K516" s="183"/>
      <c r="L516" s="183"/>
      <c r="M516" s="183"/>
    </row>
    <row r="517" spans="1:13" ht="23.25" x14ac:dyDescent="0.35">
      <c r="A517" s="184" t="s">
        <v>524</v>
      </c>
      <c r="B517" s="184"/>
      <c r="C517" s="184"/>
      <c r="D517" s="184"/>
      <c r="E517" s="184"/>
      <c r="F517" s="184"/>
      <c r="G517" s="184"/>
      <c r="H517" s="184"/>
      <c r="I517" s="184"/>
      <c r="J517" s="184"/>
      <c r="K517" s="184"/>
      <c r="L517" s="184"/>
      <c r="M517" s="184"/>
    </row>
    <row r="518" spans="1:13" ht="23.25" x14ac:dyDescent="0.35">
      <c r="A518" s="144"/>
      <c r="B518" s="144"/>
      <c r="C518" s="144"/>
      <c r="D518" s="144"/>
      <c r="E518" s="144"/>
      <c r="F518" s="144"/>
      <c r="G518" s="144"/>
      <c r="H518" s="144"/>
      <c r="I518" s="144"/>
      <c r="J518" s="144"/>
      <c r="K518" s="144"/>
      <c r="L518" s="144"/>
      <c r="M518" s="144"/>
    </row>
    <row r="519" spans="1:13" ht="23.25" x14ac:dyDescent="0.35">
      <c r="A519" s="6"/>
      <c r="B519" s="144"/>
      <c r="C519" s="144"/>
      <c r="D519" s="144"/>
      <c r="E519" s="144"/>
      <c r="F519" s="144"/>
      <c r="G519" s="144"/>
      <c r="H519" s="144"/>
      <c r="I519" s="144"/>
      <c r="J519" s="144"/>
      <c r="K519" s="144"/>
      <c r="L519" s="144"/>
      <c r="M519" s="144"/>
    </row>
    <row r="520" spans="1:13" ht="51" x14ac:dyDescent="0.25">
      <c r="A520" s="185" t="s">
        <v>525</v>
      </c>
      <c r="B520" s="185" t="s">
        <v>3</v>
      </c>
      <c r="C520" s="186" t="s">
        <v>4</v>
      </c>
      <c r="D520" s="187" t="s">
        <v>5</v>
      </c>
      <c r="E520" s="187" t="s">
        <v>6</v>
      </c>
      <c r="F520" s="188" t="s">
        <v>7</v>
      </c>
      <c r="G520" s="187" t="s">
        <v>8</v>
      </c>
      <c r="H520" s="188" t="s">
        <v>9</v>
      </c>
      <c r="I520" s="189" t="s">
        <v>10</v>
      </c>
      <c r="J520" s="189" t="s">
        <v>384</v>
      </c>
      <c r="K520" s="189" t="s">
        <v>12</v>
      </c>
      <c r="L520" s="189" t="s">
        <v>13</v>
      </c>
      <c r="M520" s="189" t="s">
        <v>14</v>
      </c>
    </row>
    <row r="521" spans="1:13" ht="164.25" customHeight="1" x14ac:dyDescent="0.25">
      <c r="A521" s="190">
        <v>1</v>
      </c>
      <c r="B521" s="191">
        <v>43815</v>
      </c>
      <c r="C521" s="191">
        <v>43817</v>
      </c>
      <c r="D521" s="192" t="s">
        <v>526</v>
      </c>
      <c r="E521" s="192" t="s">
        <v>353</v>
      </c>
      <c r="F521" s="192" t="s">
        <v>51</v>
      </c>
      <c r="G521" s="193" t="s">
        <v>128</v>
      </c>
      <c r="H521" s="194" t="s">
        <v>527</v>
      </c>
      <c r="I521" s="195">
        <v>2968</v>
      </c>
      <c r="J521" s="195">
        <v>1200</v>
      </c>
      <c r="K521" s="195">
        <v>0</v>
      </c>
      <c r="L521" s="195">
        <f>SUM(I521:K521)</f>
        <v>4168</v>
      </c>
      <c r="M521" s="196" t="s">
        <v>25</v>
      </c>
    </row>
    <row r="522" spans="1:13" x14ac:dyDescent="0.25">
      <c r="A522" s="191"/>
      <c r="B522" s="191"/>
      <c r="C522" s="197"/>
      <c r="D522" s="198"/>
      <c r="E522" s="199"/>
      <c r="F522" s="198"/>
      <c r="G522" s="200"/>
      <c r="H522" s="192"/>
      <c r="I522" s="195"/>
      <c r="J522" s="195"/>
      <c r="K522" s="195"/>
      <c r="L522" s="195"/>
      <c r="M522" s="196"/>
    </row>
    <row r="523" spans="1:13" x14ac:dyDescent="0.25">
      <c r="A523" s="201" t="s">
        <v>528</v>
      </c>
      <c r="B523" s="201"/>
      <c r="C523" s="201"/>
      <c r="D523" s="201"/>
      <c r="E523" s="201"/>
      <c r="F523" s="201"/>
      <c r="G523" s="201"/>
      <c r="H523" s="202"/>
      <c r="I523" s="203">
        <f>SUM(I521:I522)</f>
        <v>2968</v>
      </c>
      <c r="J523" s="203">
        <f>SUM(J521:J522)</f>
        <v>1200</v>
      </c>
      <c r="K523" s="203">
        <f>SUM(K521:K522)</f>
        <v>0</v>
      </c>
      <c r="L523" s="204">
        <f>SUM(L521:L522)</f>
        <v>4168</v>
      </c>
      <c r="M523" s="203"/>
    </row>
    <row r="524" spans="1:13" ht="6.75" customHeight="1" x14ac:dyDescent="0.25">
      <c r="A524" s="205"/>
      <c r="B524" s="206"/>
      <c r="C524" s="206"/>
      <c r="D524" s="206"/>
      <c r="E524" s="206"/>
      <c r="F524" s="206"/>
      <c r="G524" s="207"/>
      <c r="H524" s="192"/>
      <c r="I524" s="195"/>
      <c r="J524" s="208"/>
      <c r="K524" s="208"/>
      <c r="L524" s="195"/>
      <c r="M524" s="209"/>
    </row>
    <row r="525" spans="1:13" ht="6.75" customHeight="1" x14ac:dyDescent="0.25">
      <c r="A525" s="205"/>
      <c r="B525" s="206"/>
      <c r="C525" s="206"/>
      <c r="D525" s="206"/>
      <c r="E525" s="206"/>
      <c r="F525" s="206"/>
      <c r="G525" s="193"/>
      <c r="H525" s="193"/>
      <c r="I525" s="195"/>
      <c r="J525" s="195"/>
      <c r="K525" s="195"/>
      <c r="L525" s="195"/>
      <c r="M525" s="209"/>
    </row>
    <row r="526" spans="1:13" x14ac:dyDescent="0.25">
      <c r="A526" s="210" t="s">
        <v>37</v>
      </c>
      <c r="B526" s="210"/>
      <c r="C526" s="210"/>
      <c r="D526" s="210"/>
      <c r="E526" s="210"/>
      <c r="F526" s="210"/>
      <c r="G526" s="210"/>
      <c r="H526" s="211"/>
      <c r="I526" s="212">
        <f>SUM(I523:I525)</f>
        <v>2968</v>
      </c>
      <c r="J526" s="212">
        <f>SUM(J523:J525)</f>
        <v>1200</v>
      </c>
      <c r="K526" s="212">
        <f>SUM(K523:K525)</f>
        <v>0</v>
      </c>
      <c r="L526" s="212">
        <f>SUM(L523:L525)</f>
        <v>4168</v>
      </c>
      <c r="M526" s="212"/>
    </row>
    <row r="527" spans="1:13" x14ac:dyDescent="0.25">
      <c r="A527" s="12"/>
      <c r="B527" s="12"/>
      <c r="C527" s="12"/>
      <c r="D527" s="12"/>
      <c r="E527" s="12"/>
      <c r="F527" s="12"/>
      <c r="G527" s="12"/>
      <c r="H527" s="12"/>
      <c r="I527" s="55"/>
      <c r="J527" s="12"/>
      <c r="K527" s="12"/>
      <c r="L527" s="12"/>
      <c r="M527" s="12"/>
    </row>
  </sheetData>
  <mergeCells count="47">
    <mergeCell ref="A515:M515"/>
    <mergeCell ref="A516:M516"/>
    <mergeCell ref="A517:M517"/>
    <mergeCell ref="A523:H523"/>
    <mergeCell ref="A402:H402"/>
    <mergeCell ref="A403:L403"/>
    <mergeCell ref="A437:G437"/>
    <mergeCell ref="A353:H353"/>
    <mergeCell ref="A354:H354"/>
    <mergeCell ref="A355:L355"/>
    <mergeCell ref="A379:G379"/>
    <mergeCell ref="A303:H303"/>
    <mergeCell ref="A304:H304"/>
    <mergeCell ref="A305:L305"/>
    <mergeCell ref="A323:G323"/>
    <mergeCell ref="A401:H401"/>
    <mergeCell ref="A104:L104"/>
    <mergeCell ref="A180:G180"/>
    <mergeCell ref="A3:H3"/>
    <mergeCell ref="A4:L4"/>
    <mergeCell ref="A17:G17"/>
    <mergeCell ref="A102:H102"/>
    <mergeCell ref="A103:H103"/>
    <mergeCell ref="A73:H73"/>
    <mergeCell ref="A74:H74"/>
    <mergeCell ref="A75:L75"/>
    <mergeCell ref="A97:G97"/>
    <mergeCell ref="A23:H23"/>
    <mergeCell ref="A24:H24"/>
    <mergeCell ref="A25:L25"/>
    <mergeCell ref="A65:G65"/>
    <mergeCell ref="A451:M451"/>
    <mergeCell ref="A452:M452"/>
    <mergeCell ref="A453:M453"/>
    <mergeCell ref="A487:H487"/>
    <mergeCell ref="A186:H186"/>
    <mergeCell ref="A187:H187"/>
    <mergeCell ref="A188:L188"/>
    <mergeCell ref="A240:G240"/>
    <mergeCell ref="A247:H247"/>
    <mergeCell ref="A248:H248"/>
    <mergeCell ref="A249:L249"/>
    <mergeCell ref="A295:G295"/>
    <mergeCell ref="A341:G341"/>
    <mergeCell ref="A333:H333"/>
    <mergeCell ref="A334:H334"/>
    <mergeCell ref="A335:L335"/>
  </mergeCells>
  <hyperlinks>
    <hyperlink ref="L16" r:id="rId1" display="Informe de enero\Informe de enero de Tatiana Alemán.pdf"/>
    <hyperlink ref="L14" r:id="rId2" display="Informe de enero\Informe de enero de Eduardo Cedeño.pdf"/>
    <hyperlink ref="L8" r:id="rId3" display="Informe de enero\Informe de enero de Tatiana Aleman.pdf"/>
    <hyperlink ref="L6" r:id="rId4" display="Informe de enero\Informe de enero de Eduardo Cedeño.2.pdf"/>
    <hyperlink ref="L10" r:id="rId5" display="Informe de enero\Informe de enero de Paola Vega.pdf"/>
    <hyperlink ref="L29" r:id="rId6" display="Informe de Febrero\Informe de febrero de Patricia Quintana.pdf"/>
    <hyperlink ref="L45" r:id="rId7" display="Informe de Febrero\Informe de febrero de Elena Torres.pdf"/>
    <hyperlink ref="L33" r:id="rId8" display="Informe de Febrero\Informe de febrero de Darma Romero.pdf"/>
    <hyperlink ref="L43" r:id="rId9" display="Informe de Febrero\Informe de febrero de Gustavo Valderrama.pdf"/>
    <hyperlink ref="L35" r:id="rId10" display="Informe de Febrero\Informe de febrero de Eyda Varela de Chinchilla.pdf"/>
    <hyperlink ref="L27" r:id="rId11" display="Informe de Febrero\Informe de febrero de Eyda Varela de Chinchilla.pdf Bruselas y Madrid.pdf"/>
    <hyperlink ref="L81" r:id="rId12" display="Informe de marzo\Informe de marzo de Gustavo Valderrama.pdf"/>
    <hyperlink ref="L79" r:id="rId13" display="Informe de marzo\Informe de marzo de Indira Castroverde.pdf"/>
    <hyperlink ref="L83" r:id="rId14" display="Informe de marzo\Informe de marzo de Martin Barciela.pdf"/>
    <hyperlink ref="L85" r:id="rId15" display="Informe de marzo\Informe de marzo de Indira Castroverde.pdf"/>
    <hyperlink ref="L87" r:id="rId16" display="Informe de marzo\Informe de marzo de Indira Castroverde.pdf"/>
    <hyperlink ref="L122" r:id="rId17" display="Informe de Abril\Informe de abril de Gustavo Valderrama.pdf"/>
    <hyperlink ref="L130" r:id="rId18" display="Informe de Abril\Informe de abril de Martin Barciela.pdf"/>
    <hyperlink ref="L152" r:id="rId19" display="Informe de Abril\Informe de abril de Victoria De La Rosa.pdf"/>
    <hyperlink ref="L154" r:id="rId20" display="Informe de Abril\Informe de abril de Victoria Lacayo.pdf"/>
    <hyperlink ref="L132" r:id="rId21" display="Informe de Abril\Informe de abril de Andrea Pérez.pdf"/>
    <hyperlink ref="L134" r:id="rId22" display="Informe de Abril\Informe de abril de Valery González.pdf"/>
    <hyperlink ref="L156" r:id="rId23" display="Informe de Abril\Informe de abril de Noris Vásquez.pdf"/>
    <hyperlink ref="L178" r:id="rId24" display="Informe de Abril\Informe de abril de Martin Barciela Granada.pdf"/>
    <hyperlink ref="L202" r:id="rId25" display="Informes de Mayo\Informe de mayo de Dilka Escobar.pdf"/>
    <hyperlink ref="L204" r:id="rId26" display="Informes de Mayo\Informe de mayo de María Rojas.pdf"/>
    <hyperlink ref="L214" r:id="rId27" display="Informes de Mayo\Informe de mayo de Martin Barciela.pdf"/>
    <hyperlink ref="L206" r:id="rId28" display="Informes de Mayo\Informe de mayo de Tanya Almario.pdf"/>
    <hyperlink ref="L208" r:id="rId29" display="Informes de Mayo\Informe de mayo de Yamileth Castillo.pdf"/>
    <hyperlink ref="L194" r:id="rId30" display="Informes de Mayo\Informe de mayo de Yari Villa.pdf"/>
    <hyperlink ref="L198" r:id="rId31" display="Informes de Mayo\Informe de mayo de Darma Romero.pdf"/>
    <hyperlink ref="L216" r:id="rId32" display="Informes de Mayo\Informe de mayo de David Ayala.pdf"/>
    <hyperlink ref="L212" r:id="rId33" display="Informes de Mayo\Informe de mayo de Euribiades Cano.pdf"/>
    <hyperlink ref="L192" r:id="rId34" display="Informes de Mayo\Informe de mayo de Toribio Matos.pdf"/>
    <hyperlink ref="L218" r:id="rId35" display="Informes de Mayo\Informe de mayo de Carla Vásquez.pdf"/>
    <hyperlink ref="L253" r:id="rId36" display="Irformes de Junio\Informe de Junio de Omar Moreno.pdf"/>
    <hyperlink ref="L257" r:id="rId37" display="Irformes de Junio\Informe de Junio de Martin Barciela.pdf"/>
    <hyperlink ref="L271" r:id="rId38" display="Irformes de Junio\Informe de Junio de Patricia Quintana.pdf"/>
    <hyperlink ref="L273" r:id="rId39" display="Irformes de Junio\Informe de Junio de Raúl Gasteazoro.pdf"/>
    <hyperlink ref="L281" r:id="rId40" display="Irformes de Junio\Informe de Junio de Nixia de Alcazar.pdf"/>
    <hyperlink ref="L279" r:id="rId41" display="Irformes de Junio\Informe de Junio de Darma Romero.pdf"/>
    <hyperlink ref="L267" r:id="rId42" display="Informes de Junio\Informe de Junio de Euribiades Cano.pdf"/>
    <hyperlink ref="L259" r:id="rId43" display="Informes de Junio\Informe de Junio de Victoria Castro.pdf"/>
    <hyperlink ref="L283" r:id="rId44" display="Informes de Junio\Informe de Junio de Erick Ortega.pdf"/>
    <hyperlink ref="L285" r:id="rId45" display="Informes de Junio\Informe de Junio de José Sierra.pdf"/>
    <hyperlink ref="L287" r:id="rId46" display="Informes de Junio\Informe de Junio de Alberto Prestan.pdf"/>
    <hyperlink ref="L251" r:id="rId47" display="Informes de Junio\Informe de Junio de Christian Arrocha.pdf"/>
    <hyperlink ref="L313" r:id="rId48" display="Informe de Julio\Informe de Julio de Darma Romero.pdf"/>
    <hyperlink ref="L307" r:id="rId49" display="Informe de Julio\Informe de Julio de David Saied.pdf"/>
    <hyperlink ref="L319" r:id="rId50" display="Informe de Julio\Informe de Julio de Raúl Gasteazoro.pdf"/>
    <hyperlink ref="L321" r:id="rId51" display="Informe de Julio\Informe de Julio de Francisco Bustamante.pdf"/>
    <hyperlink ref="L311" r:id="rId52" display="Informe de Julio\Informe de Julio de Raúl Gasteazoro.pdf"/>
    <hyperlink ref="L337" r:id="rId53" display="Informes de agosto\Informe de agosto de Clifford Green.pdf"/>
    <hyperlink ref="L365" r:id="rId54" display="Informes de Septiembre\Informe de septiembre de Héctor E. Alexander H..pdf"/>
    <hyperlink ref="L369" r:id="rId55" display="Informes de Septiembre\Informe de septiembre de Martín Barciela.pdf"/>
    <hyperlink ref="L363" r:id="rId56" display="Informes de Septiembre\Informe de septiembre de Anna Lagrotta.pdf"/>
    <hyperlink ref="L371" r:id="rId57" display="Informes de Septiembre\Informe de septiembre de Publio De Gracia.pdf"/>
    <hyperlink ref="L357" r:id="rId58" display="Informes de Septiembre\Informe de septiembre de Giankarlo Vásquez.pdf"/>
    <hyperlink ref="L373" r:id="rId59" display="Informes de Septiembre\Informe de septiembre de Publio De Gracia.pdf"/>
    <hyperlink ref="L375" r:id="rId60" display="Informes de Septiembre\Informe de septiembre de Publio De Gracia.pdf"/>
    <hyperlink ref="L407" r:id="rId61" display="Informe de Octubre\Informe de octubre de Juan Williams.pdf"/>
    <hyperlink ref="L409" r:id="rId62" display="Informe de Octubre\Informe de octubre de Publio De Gracia.pdf"/>
    <hyperlink ref="L417" r:id="rId63" display="Informe de Octubre\Informe de octubre de Martín Barciela.pdf"/>
    <hyperlink ref="L425" r:id="rId64" display="Informe de Octubre\Informe de octubre de Enelda Medrano.pdf"/>
    <hyperlink ref="L423" r:id="rId65" display="Informe de Octubre\Informe de octubre de Héctor Alexander.pdf"/>
    <hyperlink ref="L433" r:id="rId66" display="Informe de Octubre\Informe de octubre de Darma Romero.pdf"/>
    <hyperlink ref="L431" r:id="rId67" display="Informe de Octubre\Informe de Teresa de Díaz de octubre.pdf"/>
    <hyperlink ref="L405" r:id="rId68" display="Informe de Octubre\Informe de octubre de Natalia Mariscal.pdf"/>
    <hyperlink ref="L419" r:id="rId69" display="Informe de Octubre\Informe de octubre de Patricia Quintana.pdf"/>
    <hyperlink ref="L467" r:id="rId70" display="Informes de noviembre\Informe de noviembre de Lilia Saéz.pdf"/>
    <hyperlink ref="L463" r:id="rId71" display="Informes de noviembre\Informe de noviembre de Publio De Gracia.pdf"/>
    <hyperlink ref="L483" r:id="rId72" display="Informes de noviembre\Informe de noviembre de Darma Romero.pdf"/>
    <hyperlink ref="L477" r:id="rId73" display="Informes de noviembre\Informe de noviembre de Héctor Alexander Estados Unidos y Francia.pdf"/>
  </hyperlinks>
  <pageMargins left="0.70866141732283472" right="0.70866141732283472" top="0.74803149606299213" bottom="0.74803149606299213" header="0.31496062992125984" footer="0.31496062992125984"/>
  <pageSetup paperSize="5" orientation="landscape" r:id="rId74"/>
  <drawing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Kenia Cunanpio</dc:creator>
  <cp:lastModifiedBy>Kenia Cunanpio</cp:lastModifiedBy>
  <cp:lastPrinted>2020-01-07T14:35:31Z</cp:lastPrinted>
  <dcterms:created xsi:type="dcterms:W3CDTF">2019-03-26T19:52:03Z</dcterms:created>
  <dcterms:modified xsi:type="dcterms:W3CDTF">2020-01-07T14:39:13Z</dcterms:modified>
</cp:coreProperties>
</file>